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879"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 name="Compatibility Report" sheetId="9" r:id="rId9"/>
  </sheets>
  <externalReferences>
    <externalReference r:id="rId12"/>
  </externalReferences>
  <definedNames>
    <definedName name="Month">'[1]Dropdowns'!$G$2:$G$13</definedName>
    <definedName name="Year">'[1]Dropdowns'!$H$2:$H$36</definedName>
  </definedNames>
  <calcPr fullCalcOnLoad="1"/>
</workbook>
</file>

<file path=xl/comments3.xml><?xml version="1.0" encoding="utf-8"?>
<comments xmlns="http://schemas.openxmlformats.org/spreadsheetml/2006/main">
  <authors>
    <author>Shoko Takemoto</author>
  </authors>
  <commentList>
    <comment ref="E16" authorId="0">
      <text>
        <r>
          <rPr>
            <b/>
            <sz val="9"/>
            <rFont val="Tahoma"/>
            <family val="2"/>
          </rPr>
          <t>Shoko Takemoto:</t>
        </r>
        <r>
          <rPr>
            <sz val="9"/>
            <rFont val="Tahoma"/>
            <family val="2"/>
          </rPr>
          <t xml:space="preserve">
to be completed and updated with Rabi's inputs</t>
        </r>
      </text>
    </comment>
  </commentList>
</comments>
</file>

<file path=xl/sharedStrings.xml><?xml version="1.0" encoding="utf-8"?>
<sst xmlns="http://schemas.openxmlformats.org/spreadsheetml/2006/main" count="714" uniqueCount="566">
  <si>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</si>
  <si>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</si>
  <si>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</si>
  <si>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</si>
  <si>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</si>
  <si>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</si>
  <si>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</si>
  <si>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</si>
  <si>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</si>
  <si>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</si>
  <si>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</si>
  <si>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</si>
  <si>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</si>
  <si>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</si>
  <si>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</si>
  <si>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</si>
  <si>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</si>
  <si>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</si>
  <si>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</si>
  <si>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</si>
  <si>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</si>
  <si>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</si>
  <si>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</si>
  <si>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</si>
  <si>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</si>
  <si>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</si>
  <si>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</si>
  <si>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</si>
  <si>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</si>
  <si>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</si>
  <si>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</si>
  <si>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</si>
  <si>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</si>
  <si>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</si>
  <si>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</si>
  <si>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</si>
  <si>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</si>
  <si>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</si>
  <si>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</si>
  <si>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</si>
  <si>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</si>
  <si>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</si>
  <si>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</si>
  <si>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</si>
  <si>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</si>
  <si>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</si>
  <si>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</si>
  <si>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</si>
  <si>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</si>
  <si>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</si>
  <si>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</si>
  <si>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</si>
  <si>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</si>
  <si>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</si>
  <si>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</si>
  <si>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</si>
  <si>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</si>
  <si>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</si>
  <si>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</si>
  <si>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</si>
  <si>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</si>
  <si>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</si>
  <si>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</si>
  <si>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</si>
  <si>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</si>
  <si>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</si>
  <si>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</si>
  <si>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</si>
  <si>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</si>
  <si>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</si>
  <si>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</si>
  <si>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</si>
  <si>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</si>
  <si>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</si>
  <si>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</si>
  <si>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</si>
  <si>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</si>
  <si>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</si>
  <si>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</si>
  <si>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</si>
  <si>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</si>
  <si>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</si>
  <si>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</si>
  <si>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</si>
  <si>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</si>
  <si>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</si>
  <si>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</si>
  <si>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</si>
  <si>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</si>
  <si>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</si>
  <si>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</si>
  <si>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</si>
  <si>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</si>
  <si>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</si>
  <si>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</si>
  <si>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</si>
  <si>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</si>
  <si>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</si>
  <si>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</si>
  <si>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</si>
  <si>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</si>
  <si>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</si>
  <si>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</si>
  <si>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</si>
  <si>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</si>
  <si>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</si>
  <si>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</si>
  <si>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</si>
  <si>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</si>
  <si>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</si>
  <si>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</si>
  <si>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</si>
  <si>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</si>
  <si>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</si>
  <si>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</si>
  <si>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</si>
  <si>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</si>
  <si>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</si>
  <si>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</si>
  <si>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</si>
  <si>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</si>
  <si>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</si>
  <si>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</si>
  <si>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</si>
  <si>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</si>
  <si>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</si>
  <si>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</si>
  <si>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</si>
  <si>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</si>
  <si>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</si>
  <si>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</si>
  <si>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</si>
  <si>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</si>
  <si>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</si>
  <si>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</si>
  <si>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</si>
  <si>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</si>
  <si>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</si>
  <si>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</si>
  <si>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</si>
  <si>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</si>
  <si>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</si>
  <si>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</si>
  <si>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</si>
  <si>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</si>
  <si>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</si>
  <si>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</si>
  <si>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</si>
  <si>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</si>
  <si>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</si>
  <si>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</si>
  <si>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</si>
  <si>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</si>
  <si>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</si>
  <si>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</si>
  <si>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</si>
  <si>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</si>
  <si>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</si>
  <si>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</si>
  <si>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</si>
  <si>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</si>
  <si>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</si>
  <si>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</si>
  <si>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</si>
  <si>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</si>
  <si>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</si>
  <si>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</si>
  <si>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</si>
  <si>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</si>
  <si>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</si>
  <si>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</si>
  <si>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</si>
  <si>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</si>
  <si>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</si>
  <si>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</si>
  <si>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</si>
  <si>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</si>
  <si>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</si>
  <si>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</si>
  <si>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</si>
  <si>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</si>
  <si>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</si>
  <si>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</si>
  <si>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</si>
  <si>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</si>
  <si>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</si>
  <si>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</si>
  <si>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</si>
  <si>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</si>
  <si>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</si>
  <si>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</si>
  <si>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</si>
  <si>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</si>
  <si>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</si>
  <si>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</si>
  <si>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</si>
  <si>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</si>
  <si>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</si>
  <si>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</si>
  <si>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</si>
  <si>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</si>
  <si>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</si>
  <si>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</si>
  <si>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</si>
  <si>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</si>
  <si>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</si>
  <si>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</si>
  <si>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</si>
  <si>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</si>
  <si>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</si>
  <si>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</si>
  <si>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</si>
  <si>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</si>
  <si>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</si>
  <si>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</si>
  <si>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</si>
  <si>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</si>
  <si>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</si>
  <si>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</si>
  <si>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</si>
  <si>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</si>
  <si>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</si>
  <si>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</si>
  <si>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</si>
  <si>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</si>
  <si>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</si>
  <si>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</si>
  <si>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</si>
  <si>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</si>
  <si>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</si>
  <si>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</si>
  <si>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</si>
  <si>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</si>
  <si>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</si>
  <si>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</si>
  <si>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</si>
  <si>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</si>
  <si>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</si>
  <si>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</si>
  <si>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</si>
  <si>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</si>
  <si>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</si>
  <si>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</si>
  <si>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</si>
  <si>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</si>
  <si>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</si>
  <si>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</si>
  <si>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</si>
  <si>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</si>
  <si>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</si>
  <si>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</si>
  <si>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</si>
  <si>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</si>
  <si>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</si>
  <si>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</si>
  <si>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</si>
  <si>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</si>
  <si>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</si>
  <si>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</si>
  <si>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</si>
  <si>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</si>
  <si>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</si>
  <si>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</si>
  <si>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</si>
  <si>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</si>
  <si>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</si>
  <si>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</si>
  <si>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</si>
  <si>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</si>
  <si>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</si>
  <si>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</si>
  <si>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</si>
  <si>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</si>
  <si>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</si>
  <si>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</si>
  <si>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</si>
  <si>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</si>
  <si>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</si>
  <si>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</si>
  <si>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</si>
  <si>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</si>
  <si>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</si>
  <si>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</si>
  <si>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</si>
  <si>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</si>
  <si>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</si>
  <si>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</si>
  <si>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</si>
  <si>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</si>
  <si>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</si>
  <si>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</si>
  <si>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</si>
  <si>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</si>
  <si>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</si>
  <si>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</si>
  <si>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</si>
  <si>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</si>
  <si>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</si>
  <si>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</si>
  <si>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</si>
  <si>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</si>
  <si>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</si>
  <si>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</si>
  <si>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</si>
  <si>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</si>
  <si>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</si>
  <si>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</si>
  <si>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</si>
  <si>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</si>
  <si>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</si>
  <si>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</si>
  <si>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</si>
  <si>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</si>
  <si>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</si>
  <si>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</si>
  <si>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</si>
  <si>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</si>
  <si>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</si>
  <si>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</si>
  <si>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</si>
  <si>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</si>
  <si>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</si>
  <si>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</si>
  <si>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</si>
  <si>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</si>
  <si>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</si>
  <si>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</si>
  <si>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</si>
  <si>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</si>
  <si>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</si>
  <si>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</si>
  <si>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</si>
  <si>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</si>
  <si>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</si>
  <si>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Enhancing Adaptive Capacity of Communities to Climate Change-related Floods in the North Coast and Islands Region of PNG</t>
  </si>
  <si>
    <t>PIMS 4452</t>
  </si>
  <si>
    <t>United Nations Development Programme</t>
  </si>
  <si>
    <t>Jacob Ekinye</t>
  </si>
  <si>
    <t>jacobekinye@gmail.com</t>
  </si>
  <si>
    <t>Varigini Badira</t>
  </si>
  <si>
    <t xml:space="preserve">vbadira@gmail.com </t>
  </si>
  <si>
    <t>Emmajil Ahai-Bogari</t>
  </si>
  <si>
    <t xml:space="preserve">emmajil.rowanna@gmail.com </t>
  </si>
  <si>
    <t>Insufficient collaboration between project implementation partners and stakeholders</t>
  </si>
  <si>
    <t>Weak cooperation by communities at proposed sites</t>
  </si>
  <si>
    <t>Land use disputes within the communities affect implementation of project activities and plans</t>
  </si>
  <si>
    <t>Limited human resources in PNG’s national and provincial agencies to adequately support to the activities and ensure the sustainability of the adaptation measures</t>
  </si>
  <si>
    <t>A series of unusually adverse climatic conditions impacts the adaptation measures being implemented, or weakens the interest of key stakeholders to address adaptation issues.</t>
  </si>
  <si>
    <t>The best practices and adaptation measures adopted are not gender sensitive – i.e. they increase inequity between men and women or change the social roles of men and women in a way that reduces self reliance.</t>
  </si>
  <si>
    <t>The selection of pilot sites does not follow the established criteria and is derailed due to political processes and influences.</t>
  </si>
  <si>
    <t>The government is not supportive, politically and financially, to a cross-sectoral and integrated approach to the management of climate risks and opportunities.</t>
  </si>
  <si>
    <t>M</t>
  </si>
  <si>
    <t>L</t>
  </si>
  <si>
    <t xml:space="preserve">M </t>
  </si>
  <si>
    <t>1. Number of risk-exposed  coastal communities protected through adaptation measures</t>
  </si>
  <si>
    <t>2. Number of risk-exposed riverine communities protected through adaptation measures</t>
  </si>
  <si>
    <t xml:space="preserve">3. Number of provinces with improved climate-related planning and policy frameworks to increase resilience </t>
  </si>
  <si>
    <t xml:space="preserve">In the current scenario, risk-exposed communities are to a large extent unable to adapt to climate change due to a lack of resources, capacity, knowledge and the necessary support through provincial and national institutions as well as policy frameworks. 
With the scale of adaptation measures planned for implementation the total population in the 16 targeted communities would be an estimated 32,000 
</t>
  </si>
  <si>
    <t>By the end of the project at least 8 coastal communities are protected through adaptation measures against coastal flooding scenarios, with attention to the special concerns of women as participants and beneficiaries.</t>
  </si>
  <si>
    <t>Eight (8) riverine communities are protected through adaptation measures against inland flooding, with attention to the special concerns of women as participants and beneficiaries</t>
  </si>
  <si>
    <t>At the end of the programme, adaptation to climate change is managed, monitored and planned at the provincial level in the targeted provinces and supported by a framework of policies and plans including disaster preparedeness and response plans, coastal zone management plans.</t>
  </si>
  <si>
    <t>Objective - Strengthened ability of coastal and riverine communities in Papua New Guinea to make informed decisions about and to undertake concrete actions to adapt to climate change-driven hazards affecting their specific locations</t>
  </si>
  <si>
    <t xml:space="preserve">The vast majority of communities exposed to coastal flooding is inadequately equipped with resources, capacity and support to adapt to the heightened risks from climate change 
The total number of inhabitants in the 8 target coastal communities that are vulnerable to coastal flooding is estimated at 16,000. An additional population of 120,000 in the cities of Lae, Wewak and Madang will benefit from the programme’s implementation  
</t>
  </si>
  <si>
    <t>There is lack of equipment and capacity of the PNGNWS, hence, the forecasting of disasters and extreme weather events is severely limited.</t>
  </si>
  <si>
    <t xml:space="preserve">The provincial and national-level disaster management frameworks are evidently inadequate to address the risks </t>
  </si>
  <si>
    <t>No effort has been done on this aspect in the target provincial capitals.</t>
  </si>
  <si>
    <t>By the end of the project, 8  communities are protected from coastal flooding through adaptation measures that were put in place in a community-led way with the agreements/compacts agreed on by communities to preserve the mangrove forests</t>
  </si>
  <si>
    <t xml:space="preserve">At least 6 tidal gauges and at least 6 AWS and 10 voluntary weather stations established at strategic locations, meet WMO standards and contribute to the monitoring and early warning system. 
One AWS will have been installed in each target 8 communities.
</t>
  </si>
  <si>
    <t>At least four provinces will have a comprehensive disaster preparedness and response plans for coastal flooding in place and will have conducted dry run tests.</t>
  </si>
  <si>
    <t xml:space="preserve">For three provincial capitals of Lae, Madang and Wewak suitable coastal engineering measures for adaptation are identified and addressed through respective planning and funding. </t>
  </si>
  <si>
    <t>Outcome 1 - Reduced exposure and increased adaptive capacity of coastal communities to flood-related risks and hazards in 8 communities and three cities of the 11 provinces of the  North Coast and Islands Region.</t>
  </si>
  <si>
    <t>1. Number of communities benefitting from improved protection from coastal floods</t>
  </si>
  <si>
    <t xml:space="preserve">2. Number of AWS and voluntary weather stations in operation
3. Number of communities covered by the improved coastal warning system and weather information 
</t>
  </si>
  <si>
    <t>4. Number of provinces wth comprehensive disaster prepared ness and response plans for coastal flooding in place</t>
  </si>
  <si>
    <t>5. Number of provincial capitals with assessed engineering measures for adaptation</t>
  </si>
  <si>
    <t>Number of community-led mangrove projects benefitting from support system for mangrove projects</t>
  </si>
  <si>
    <t>Number of mangrove nurseries established and sustainably operating</t>
  </si>
  <si>
    <t>Resources allocated for continued operations of the nurseries</t>
  </si>
  <si>
    <t>None</t>
  </si>
  <si>
    <t>Community-based mangrove projects are undertaken ad-hoc and largely without sufficient expertise and support</t>
  </si>
  <si>
    <t>33 community-led mangrove conservation and/or reforestation projects, covering about 100 hectares are supported through the support network and nurseries</t>
  </si>
  <si>
    <t>Eight (8) regional nurseries operate sustainably supplying the requirements of the target sites and replication areas</t>
  </si>
  <si>
    <t xml:space="preserve">Before the end of the project, sufficient resources are allocated by government for the continued operations of the nurseries beyond the life of the project. </t>
  </si>
  <si>
    <t>Outcome 2 - Reduced exposure and increased adaptive capacity of 8 riverine communities in 4 provinces</t>
  </si>
  <si>
    <t>Number of communities benefitting from improved protection from inland flooding</t>
  </si>
  <si>
    <t xml:space="preserve">Number of communities covered by the improved  warning system and weather information 
Number of AWS and voluntary weather stations in operation
</t>
  </si>
  <si>
    <t>Number of provinces with comprehensive disaster preparedness and response plan for inland flooding</t>
  </si>
  <si>
    <t xml:space="preserve">The provincial and national-level disaster managment frameworks are evidently inadquate </t>
  </si>
  <si>
    <t xml:space="preserve">Disaster preparedness is limited by the lack of and state of facilites and plans
There is lack of equipment and capacity of the PNGNWS is weak, hence theh forecasting of disasters and weather patterns is limited.
</t>
  </si>
  <si>
    <t xml:space="preserve">The vast majority of communities exposed to inland flooding risk is inadequately equipped with resources, capacity and support to adapt to the changed scenario
The total number of inhabitants in the 8 target riverine communities that are vulnerable to coastal flooding is estimated at a minimum 32000 people.
</t>
  </si>
  <si>
    <t>By the end of the project, eight  communities are protected from inland flooding through adaptation measures that were put in place in a community-led way.</t>
  </si>
  <si>
    <t xml:space="preserve">At least 6 AWS and at least 20 voluntary weather stations established at strategic locations, meet WMO standards and contribute to the monitoring and early warning system. 
One AWS will have been installed in each target 8 communities.
</t>
  </si>
  <si>
    <t>At least four provinces will have a comprehensive disaster preparedness and response plan for inland flooding in place and will have conducted dry run tests.</t>
  </si>
  <si>
    <t>Outcome 3 - Strengthened institutional capacity at national and sub-national levels to integrate climate change-related risks into sectoral policies and management practices</t>
  </si>
  <si>
    <t>Number of national and provincial level policies, strategies, plans and coordinating mechanisms reviewed and incorporating resilience to climate change</t>
  </si>
  <si>
    <t xml:space="preserve">Adaptation to the changed climate scenario of the present and future is inadequately considered in national and provincial level policies and planning frameworks </t>
  </si>
  <si>
    <t xml:space="preserve">Number of provincial and national-level officers trained in climate adaptation planning and implementation
</t>
  </si>
  <si>
    <t>At the provincial level the lack of resources, capacity and in some cases basic management mechanisms/plans is evident</t>
  </si>
  <si>
    <t>Participation of women in project activities</t>
  </si>
  <si>
    <t>At the end of the project, all major development plans in the targeted provinces reflect climate change and adaptation considerations and coastal zone management policies are developed for the most populated areas (especially Wewak, Kavieng, Madang, Lae)</t>
  </si>
  <si>
    <t>At the provincial level, there is a strong link between all climate change officers/focal points and the communities in their respective provinces and the officers are equipped with the resources and capacity to identify and manage adaptation needs in the province</t>
  </si>
  <si>
    <t>Increased (at least 20%) number of women participating in capacity building activities at national and subnational level</t>
  </si>
  <si>
    <t>Outcome 4 - Strengthened awareness and ownership of adaptation and climate change-related risk reduction processes at national and sub-national levels</t>
  </si>
  <si>
    <t>% of the risk-affected population exposed to awareness raising activities and materials</t>
  </si>
  <si>
    <t>Integration of climate change into the national school curricula and university academic programmes</t>
  </si>
  <si>
    <t>Amount of funding mobilized via CSR and sponsorship agreements</t>
  </si>
  <si>
    <t>Only few schools cover climate change in their classes and activites; there is very limited guidance for teachers</t>
  </si>
  <si>
    <t>CSR funding sources is currently nil.</t>
  </si>
  <si>
    <t>75 % of the risk-affected population is exposed to awareness raising activities and materials.</t>
  </si>
  <si>
    <t>The topics of climate  change and adaptation are introduced in PNG’s school curricula and university academic programmes and teachers are equipped with the required knowledge and material</t>
  </si>
  <si>
    <t>By the end of the project agreements on continuation of awareness raising and adaptation activities (especially replication) through contributions from Corporate Social Responsibilty programmes and private sector participation are reached (including projects under infrastructure tax credit schemes) and make resources available for the community-led adaption in at least 10 further communities (estimated 500,000 USD)</t>
  </si>
  <si>
    <t>ACTIVITY 1: Adaptation to Coastal Flooding-related Risks and Hazards for North Coast and Islands Region Communities</t>
  </si>
  <si>
    <t>ACTIVITY 2: Adaptation to Inland Flooding-related Risks and Hazards for Riverine Communities in East Sepik, Northern, Madang and Morobe Provinces</t>
  </si>
  <si>
    <t>ACTIVITY 3: Institutional Strengthening to Support Climate and Disaster Resilient Policy Frameworks</t>
  </si>
  <si>
    <t>ACTIVITY 4: Awareness Raising and Knowledge Management</t>
  </si>
  <si>
    <t>Activity 5: Project Management and Coordination</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</si>
  <si>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</si>
  <si>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Participation of women is very minimal</t>
  </si>
  <si>
    <t xml:space="preserve">Awareness raising efforts is ad-hoc, uncoordinated and often undertaken with insufficient technical basis </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</si>
  <si>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enforced+D16</t>
    </r>
  </si>
  <si>
    <t>At the end of the project, major development plans in the targeted provinces reflect climate change and adaptation considerations</t>
  </si>
  <si>
    <t>2.1.2</t>
  </si>
  <si>
    <t xml:space="preserve">At the provincial level, there is a strong link between all CC officers/focal points and the communities and staff capacity to identify and manage adaptation needs increased </t>
  </si>
  <si>
    <t>Early warning systems in 8 coastal and 8 inland communities installed</t>
  </si>
  <si>
    <t>Adequate threat and hazard information on coastal and inland flooding disseminated in 8 coastal and 8 riverine communities reducing climate related risks to the affected population</t>
  </si>
  <si>
    <t>The protective functions of coastal ecosystems are not generally recognized</t>
  </si>
  <si>
    <t>33 community-led mangrove conservation and/or reforestation projects are supported</t>
  </si>
  <si>
    <t>The project is facing stiff competition from the fluorishing resource extractive industry in attracting the best candidates for the full-time project positions (National Program Coordinator - NPC, Admin and Finance Specialist and Technical Specialist). Qualified professionals are in short supply relative to demand from all sectors.</t>
  </si>
  <si>
    <t>Compatibility Report for Copy of PNG AF Project Progress Report_July12-July13.xls</t>
  </si>
  <si>
    <t>Run on 9/18/2013 21:30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</si>
  <si>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</si>
  <si>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</si>
  <si>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</si>
  <si>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</si>
  <si>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</si>
  <si>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FinancialData'!E54</t>
  </si>
  <si>
    <t>Excel 97-2003</t>
  </si>
  <si>
    <t>Procurement'!E49:H49</t>
  </si>
  <si>
    <t>Risk Assesment'!E57</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</si>
  <si>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</si>
  <si>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</si>
  <si>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2
Defined Names</t>
  </si>
  <si>
    <t>Some cells or styles in this workbook contain formatting that is not supported by the selected file format. These formats will be converted to the closest format available.</t>
  </si>
  <si>
    <t>A preliminary EWS has been set up recently with private public partnership established to disseminate information using mobile services.  However, coastal and inland communities are still inadequately prepared to respond to flooding risks due to lack of knowledge, resources and capacity</t>
  </si>
  <si>
    <t>At the national level, a Climate-Compatible Development Strategy (CCDS) and Interim Action Plan has been developed.  However, there at the provincial level, there are no development plans or policies that adequately consider adaptation to the changed climate scenario</t>
  </si>
  <si>
    <t>There is lack of resources and capacity to understand and respond to climate change, due to the lack of CC officers/focal points at the provincial level</t>
  </si>
  <si>
    <t>Critical coastal ecosystems restored to protect coastlines and provide livelihoods</t>
  </si>
  <si>
    <t>No community-led mangrove conservation and/or reforestation projects ongoing in targeted communities</t>
  </si>
  <si>
    <t>Community members in the coastal and inland areas targeted by the intervention are not exposed to sufficient awareness raising activities or materials</t>
  </si>
  <si>
    <r>
      <t xml:space="preserve">Please select the relevant Fund level </t>
    </r>
    <r>
      <rPr>
        <b/>
        <i/>
        <sz val="10"/>
        <color indexed="8"/>
        <rFont val="Times New Roman"/>
        <family val="1"/>
      </rPr>
      <t xml:space="preserve">Outcome and Output indicators </t>
    </r>
    <r>
      <rPr>
        <b/>
        <sz val="10"/>
        <color indexed="8"/>
        <rFont val="Times New Roman"/>
        <family val="1"/>
      </rPr>
      <t>that align with the project objectives and outcomes</t>
    </r>
  </si>
  <si>
    <t>Critical coastal ecosystems are degraded due to lack of recognition of the protective functions of coastal ecosystems</t>
  </si>
  <si>
    <t xml:space="preserve">Forecasting and of disasters and extreme weather events is severely limited at the community levels due to lack of equipment and capacity of the PNGNWS </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</si>
  <si>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</si>
  <si>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</si>
  <si>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Climate change risks and resilience to flooding integrated into national and provincial planning frameworks</t>
  </si>
  <si>
    <t>National economic and land-use planning frameworks have not yet sufficiently integrated climate change risks and flood resilience.  The Environmental Impact Assessment process does not take climate change into consideration</t>
  </si>
  <si>
    <t>Communities in the coastal and inland areas targeted by the intervention are aware of adaptation and climate risk reduction processes</t>
  </si>
  <si>
    <t>Communities in the coastal and inland areas targeted by the intervention are not sufficiently aware of adaptation and climate risk reduction processes due to lack of effective knowledge products and education programmed</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</si>
  <si>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</si>
  <si>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50% of the community members in the coastal and inland areas targeted by the intervention are exposed to awareness raising activities and materials</t>
  </si>
  <si>
    <t>1.1 Coastal early warning systems established for observation, data collection and information management and dissemination in the North Coast and Islands Region</t>
  </si>
  <si>
    <t>1.3. Support system for community-led mangrove reforestation and conservation projects</t>
  </si>
  <si>
    <t>1.4 Integrated coastal adaptation measures implemented to protect 8 communities in East Sepik Province, Oro Province and New Ireland Province.</t>
  </si>
  <si>
    <t>2.1 Inland flooding early warning systems established for observation, data collection and information management and dissemination in the provinces of the North Coast and Islands Region</t>
  </si>
  <si>
    <t>2.2 Inland flood preparedness and response plan and systems established in the North Coast provinces</t>
  </si>
  <si>
    <t>2.3 Integrated riverbank protection measures implemented to protect 8 communities in East Sepik Province, Oro Province and Morobe and Madang Provinces</t>
  </si>
  <si>
    <t xml:space="preserve">3.1 Climate change-related risks and resilience from coastal and inland flooding integrated into coastal zone management related polices, legal and planning frameworks at the national and sub-national levels </t>
  </si>
  <si>
    <t>3.2 Policy makers and planners at the national, provincial and district offices, institutions and extension services systemically trained to implement climate-sensitive policies and plans</t>
  </si>
  <si>
    <t>4.1 Lessons learned and best practices generated, captured and distributed to other communities, civil society, policy makers in government and globally through appropriate mechanisms</t>
  </si>
  <si>
    <t>4.2 Climate change awareness and education programmes carried out to build next generations' resilience to climate change</t>
  </si>
  <si>
    <t>July 2013-June 2014</t>
  </si>
  <si>
    <t>roy.trivedy@one.un.org</t>
  </si>
  <si>
    <t>Roy Trivedy</t>
  </si>
  <si>
    <t>Luanne Losi-Yawingu</t>
  </si>
  <si>
    <t>lulan2431@gmail.com</t>
  </si>
  <si>
    <t>Maureen Ewai, Project Manager</t>
  </si>
  <si>
    <t>maureen.ewai@undp.org</t>
  </si>
  <si>
    <t>Maureen Ewai</t>
  </si>
  <si>
    <t>Marginally Satisfactory</t>
  </si>
  <si>
    <t>MoUs with the New Ireland, Madang and East Sepik Provinces need to be signed after the PCCC has been endorsed by the Provincial Executive Council.</t>
  </si>
  <si>
    <t xml:space="preserve">MoUs for Morobe and Northern Provinces have been signed. </t>
  </si>
  <si>
    <t>With the Project Manager, Project Assistant and Technical Specialist on-board, progress has been made with provincial inception workshops completed and 2014 provincial workplans developed. Initial assessments for the EWS and some mangrove sites have been completed. The project has built a workstation. Hazard assessment project has been completed and a draft report is available with satisfactory results from the hazard maps for the provinces for both inland and coastal flooding. This maps are useful for provincial and local level government development planning, decisions and budget allocations. The current efforts ensure the results are presented to the decision-makers. The mangrove handbook has been completed and the first 50 copies will be used to trial training in Madang from 24-25 July. Procurements for the EWS, VNA and Capacity Assessments have begun for the target provinces. Additional nation-wide VNA study and Hazard assessment for the additional 5 provinces will be conducted with the Australian Government funding. The procurement for the DFAT projects have been begun. The job of Provincial project Assistants for the 5 provinces will be advertised through OCCD, in July and should be recruited in August 2014.</t>
  </si>
  <si>
    <t>1.2 Coastal early warning systems established for observation, data collection and information management and dissemination in the North Coast and Islands Region</t>
  </si>
  <si>
    <t>ITEM / ACTIVITY /ACTION</t>
  </si>
  <si>
    <t>Last quarter of  2017</t>
  </si>
  <si>
    <t xml:space="preserve">September 2015. Mid-term review was planned for October 2014 in the Project Document however, since the project has started 2 years late in implementation, it is now proposed for September 2015. </t>
  </si>
  <si>
    <t xml:space="preserve">Hazard maps provide information that will be useful for planning, eg. It provides information on the number/amount of households and population, villages/settlements, local level governments that are likely to be affected by future flooding. The project is initiating some of the activities in the provinces with the use of these maps, eg. Madang province, through the Grant Agreement with Foundation for People and Community Development as one of the outputs to develop community based disaster risk management planning along the upper and middle Ramu River. Through this activity, roles of men, women and children will be identified and trained in the adaptation measures that communities identify through the process. </t>
  </si>
  <si>
    <t>Recruitment of Project Associate to be finalised and additional staff and consultants to be hired to assist specific projects such as early warning systems, VNA, capacity assessment and mangrove trainer. Also recruit the 5 Provincial Project Assistants to be based in the provinces</t>
  </si>
  <si>
    <t xml:space="preserve">Recruitment of Project Staff (PMU) </t>
  </si>
  <si>
    <t>Satisfactory</t>
  </si>
  <si>
    <t>Some of the key activities under each component implemented</t>
  </si>
  <si>
    <t>Completed hazard mapping, inception workshops, built workstation for the PMU, mangrove handbook printed</t>
  </si>
  <si>
    <t>continue with planning, procurement and implementation of other activities such as Vulnerability Needs Assessment</t>
  </si>
  <si>
    <t>Building relationship with key agencies in the provinces to improve delivery of project activities</t>
  </si>
  <si>
    <t>Develop additional 3 grant agreements for Madang, for East Sepik, Morobe, Northern and New Ireland Provinces</t>
  </si>
  <si>
    <t>Memorandum of Understanding between OCCD and the 5 target provincial administrations</t>
  </si>
  <si>
    <t>Provincial Climate Change Committees</t>
  </si>
  <si>
    <t>PCCC have been established in all 5 target provinces</t>
  </si>
  <si>
    <t>Provincial Executive Council to formally endorse the PCCCs</t>
  </si>
  <si>
    <t>Marginally satisfactory</t>
  </si>
  <si>
    <t>5 provincial inception workshops completed. Workplans have been developed and starting to visit some communities.</t>
  </si>
  <si>
    <t>This activity will be implemented in 2015</t>
  </si>
  <si>
    <t>Capacity assessment project procurement process has began. The project will start in September 2014 into 2015</t>
  </si>
  <si>
    <t>Provincial inception workshops have been completed and provinces have developed their workplans.</t>
  </si>
  <si>
    <t xml:space="preserve">3 NWS staff, 3 provincial Coordinators, 23 participants from the 5 target provinces were trained in mangrove nursery and planting </t>
  </si>
  <si>
    <t>5 women were trained in mangrove nursery and planting</t>
  </si>
  <si>
    <t>Developing relationship with the provincial administrations including MoU for sustainability of projects</t>
  </si>
  <si>
    <t>Willingness, innovative/initiative, eager to learn and take on board to be practical</t>
  </si>
  <si>
    <t>Lengthy procurement processes delayed the implementation of project activities.</t>
  </si>
  <si>
    <t>PMU is on board, but additional project staff and consultants are required to improve the delivery of project activities. Procurement process is in place to hire consulting companies to assist with major project implementation.</t>
  </si>
  <si>
    <t>Mangrove project sites have changed in East Sepik (from Turubu to Murik Lakes as agreed during the provincial inception workshop). This is due to non-availability of mangroves at Turubu. Change from Djaul island to Namatanai in New Ireland for the mangrove project due to security reason.</t>
  </si>
  <si>
    <t>Financial information:  Cumulative from project start to 30 June 2013</t>
  </si>
  <si>
    <t>Database of coastal and inland flooding hazards established</t>
  </si>
  <si>
    <t>Gwen Maru</t>
  </si>
  <si>
    <t>gwen.maru@undp.org</t>
  </si>
  <si>
    <t>Identification of data and host insitutions for the database to be established</t>
  </si>
  <si>
    <t xml:space="preserve">Disaster preparedness plans fully established </t>
  </si>
  <si>
    <t>Establishment of Provincial disaster management plans was pending completion of Hazard Assessment</t>
  </si>
  <si>
    <t>Policy briefs and dialogue sessions for high-level policy makers</t>
  </si>
  <si>
    <t>Procurement policies/guidelines under UNDP NIM/DIM Implementation Modality is likely to hinder implementation on the ground</t>
  </si>
  <si>
    <t>H</t>
  </si>
  <si>
    <t>Non Micro Grant Agreements are developed with provincial specific partner agencies to improve delivery of project activities.</t>
  </si>
  <si>
    <t>Multilateral</t>
  </si>
  <si>
    <t>East Sepik, Madang, Morobe, New Ireland and Northern Provinces in Papua New Guinea</t>
  </si>
  <si>
    <t>National Inception Workshop Report, New Ireland Provincial Stakeholder Consultative Meeting, Mangrove handbook, Hazard assessment project report and maps for the  5 provinces, Provincial inception workshop reports (New Ireland, Northern, Madang, Morobe, East Sepik), Early warning systems field assessment reports, presentations on the project.</t>
  </si>
  <si>
    <t xml:space="preserve">The impact of climate change-related hazards in the Papua New Guinea (PNG) country has been increasing in intensity and frequency. Further impacts from climate change include the loss of food gardens due to extensive flooding (both in coastal and riverine areas) combined with extended periods of drought. The rising sea level is causing some of PNG’s islands to be gradually submerged. Salt water intrusion is affecting groundwater particularly in the islands and in coastal areas, threatening domestic water supplies and agriculture. With the onset and multitude of climate change impacts, the country’s economy, environment and people are becoming more vulnerable and are at risk of not meeting basic human development needs. Climate change puts at risk the achievement of the goals set out in PNG’s major development plans.
Flooding in the coastal areas is one of the most important climate change related hazards in the North Coast and the Islands Region as settlements are usually located in the coasts, particularly the provincial capitals of East Sepik (Wewak), Madang (Madang), Morobe (Lae).  Similarly, in the hinterland areas, climate change-related inland flooding is the most pressing hazard with the largest potential for wide-spread damage. The overall objective of this programme is to enhance the adaptive capacity of communities to make informed decisions about and adapt to climate change-driven hazards affecting both coastal and riverine communities in the North Coast and Islands Region of Papua New Guinea. In particular, the programme will focus on enhancing resilience towards occurrences of coastal and inland flooding events. The proposed programme will contribute to several outcomes and outputs listed within the Adaptation Fund Strategic Results Framework.
</t>
  </si>
  <si>
    <t xml:space="preserve">The key barrier to successful project implementation in the previous PPR period was the lack of sufficient human resources to implement the project.  This issue was solved during this reporting period.  The Project Management Unit including Project Assistant and Project Manager were brought on board in September and October 2013, respectively. In addition, an internal arrangement was made within UNDP CO for a Climate Change Specialist to join the Project Management Unit in May 2014. A Communications Specialist was hired in July 2014 for 6 months to produce awareness materials and raise the profile of the project. With support from the OCCD, UNDP and partner agencies including the National Weather Service and the Department of Environment and Conservation, the PMU has begun implementation of the Project at an accelerated speed. The key activities implemented to-date include completion of provincial inception workshops to introduce the project to the provinces, training of 3 National Weather Service staff on EWS in Australia (November 2013), training of three project coordinators from East Sepik, Morobe and New Ireland in August 2013, facilitate electronic media advocacy on climate change adaptation in support of national climate change day in August 2013, development of Provincial workplans, setting up of the Provincial Climate Change Committees in all pilot provinces followed by signing of MOAs with OCCD by two provinces (Morobe and Northern), initial site assessments for the Early Warning Systems Project, Hazard assessment for the 5 provinces which produced hazard maps and a draft report available. There are additional two large procurements in progress for the Early Warning systems and Vulnerability Needs Assessment which will begin August 2014 into early 2015. Partnerships are being established through Grant Agreements with the Non-Government Organizations, which will further accelerate the delivery of project activities in the provinces including two signed agreements for Madang Province.
</t>
  </si>
  <si>
    <t>Representation at the Project Steering  Committee is inclusive of all relevant implementation partners and stakeholders.  Regular updates of the project at the monthly climate change technical working group meetings have been conducted. Provincial Climate Change Committees (PCCC) have been established with chair being the Provincial Administrator or the Governor to keep stakeholders informed of activities in the provinces. PCCC is representative of different agencies in the province.</t>
  </si>
  <si>
    <t>Provincial Stakeholder workshops were conducted at the provincial centres and some of the initial site visits have been conducted in the sites identified in the project document especially for early warning systems and mangrove projects. Provincial inception in partnership with SGP CBA Outreach has generated interested from communities including those outside of the proposed sites.</t>
  </si>
  <si>
    <t xml:space="preserve">Provincial Stakeholder workshops were conducted at the provincial centres and some of the initial site visits have been conducted in the sites identified in the project document especially for early warning systems and mangrove projects.  Through these consultations, strong support and cooperation is being established, with no concerns of land use disputes raised.  </t>
  </si>
  <si>
    <t>All provincial Climate change committees have been established in the 5 target provinces. Support at have been formalized through Memorandum of Understanding signed between OCCD and Northern and Morobe Provincial Administrations.</t>
  </si>
  <si>
    <t>The Project Manager and Project Assistant-Finance and Administration, Communications Specialist have been hired. Internal UNDP CO arrangement allowed for the Technical Specialist to be endorsed to support the project. Additional support from OCCD staff and NWS/DEC staff are assisting the project to deliver some of the initial activities and large procurements are beginning. Grant Agreements signed initially with WWF and FPCD, and additional agreements will ensure delivery of outputs/outcomes of the project.</t>
  </si>
  <si>
    <t xml:space="preserve">"Weak cooperation by communities at proposed sites (risk). One of the central principles of the replication support is to support activities that are initiated by communities and have appropriate management/support structures in place (mitigation measure)." This is in relation to the mangrove projects in both Madang and New Ireland Provinces. In Madang, through partnership with World Wide Fund for Nature (grant agreement), their experiences in mangrove nursery and planting with Bilia and Pana communities in Madang Lagoon will be replicated to the mouth of Ramu River which is the target site for the project in Madang. In New Ireland, representatives from Danu in West Coast Namatanai have been trained in mangrove nursery and planting, and proposal writing through the GEF Small Grants Programme. The Danu community has a mangrove nursery in the village with support from the New Ireland Provincial Administration. This is also a potential site for the early warning systems project. This effort will be replicated to the other communities including those in the identified sites. </t>
  </si>
  <si>
    <t>Project Assistant-Finance and Administration, Communications Specialist and Technical Specialist on board</t>
  </si>
  <si>
    <t>Signed grant agreements with World Wildlife Fund for Nature and Foundation for People and Community Development for Madang province</t>
  </si>
  <si>
    <t>At least one annual high level forum on climate change adaptation</t>
  </si>
  <si>
    <t>Lack of agency cooperation to provide important hazard data/information for the 5 provinces. Signing MoU between agencies may resolve this issue and allow for the data and information to be shared.</t>
  </si>
  <si>
    <t>Training and capacity building to enhance technical expertise of national and local government staff is expected to contribute to the achievement of project outcomes.  As an output of the EWS training, NWS was able to develop an initial specification and design of the EWS, which will be further refined through findings from various assessments including Hazard Mapping, Vulnerability and Capacity Assessments.  Electronic media advocacy training has equipped provincial officers to communicate information, and mobilize support  and participation that would enable project to have more wider and sustainable impacts.</t>
  </si>
  <si>
    <t>The hazard maps developed from the hazard assessment project will be used to identify communities that are likely to be affected by the floods to implement adaptation measures for coastal and river communities.  Furthermore, mangrove handbooks were developed so that community members can enhance their understanding and capacity on mangrove nursery and planting.</t>
  </si>
  <si>
    <t>Targeted training to build national capacities on EWS and communication were conducted in this reporting period.  3 National Weather Service staff were trained on EWS in Australia (November 2013).  In addition three project coordinators from East Sepik, Morobe and New Ireland were trained in August 2013, facilitate electronic media advocacy on climate change adaptation in support of national climate change day in August 2013.</t>
  </si>
  <si>
    <t xml:space="preserve">Obtaining gender equity in project participation is a challenge.  The project will explore measures to reach out to more women in the coming year, by understanding the different roles and challenges faced by men and women, and if necessary due to social and safety concerns, organizing separate outreach activities targeted for men and women. </t>
  </si>
  <si>
    <t>Establishment of formal partnerships through MoUs and Grant Agreements are effective in building on existing expertise and efforts of implementing concrete adaptation interventions on the ground, as seen through the initial work that has started in establishing mangrove nursery and planting, hazard mapping, vulnerability and capacity assessments.</t>
  </si>
  <si>
    <t>The work on mangrove nursery and planting, hazard mapping, vulnerability, and capacity assessments that are tested and developed at the selected sites can also be replicated to other regions and sites in the country.</t>
  </si>
  <si>
    <t>Linking closely with National Policies and Priorities and using the project as one of the many vehicles to deliver these objectives have been effective.  This has allowed the project to successfully create new institutions and policy frameworks that would enhance climate resilience, such as the establishment of the Provincial Climate Change Committees and Disaster Management Plans at the provincial levels.</t>
  </si>
  <si>
    <t>The know-how and processes developed to establish institutions to enhance community climate resilience mentioned above will be replicated throughout the nation, outside the project area.</t>
  </si>
  <si>
    <t>Initial site visits were conducted in all provinces for the EWS project</t>
  </si>
  <si>
    <t>Mangrove training on nursery and planting has began in Madang. Trainers are required to conduct training in their communities with the use of mangrove handbook</t>
  </si>
  <si>
    <t>Inception workshops have been completed. Some provinces such as Madang have identified the LLGs and Wards to conduct community based disaster risk management plans and adaptation measures</t>
  </si>
  <si>
    <t>Procurement for the EWS project began. EWS awareness especially for Madang will begin in August 2014.</t>
  </si>
  <si>
    <t>Inception workshops have been completed. Provincial workplans have been developed including plans for disaster preparedness plans.</t>
  </si>
  <si>
    <t>Provincial climate change committees have been established for the 5 target provinces</t>
  </si>
  <si>
    <t>The project has initiated radio, newspaper and television news to raise awareness. A Communications Specialist is on board and is working on awareness materials/ideas, strategy</t>
  </si>
  <si>
    <t>From discussions with the Education Department, climate change is not a core subject for primary or secondary schools. It has been suggested to develop guide materials. For effective delivery, the project will instead work with selected schools in the provinces to develop climate change related activities.</t>
  </si>
  <si>
    <t>No progress on this</t>
  </si>
  <si>
    <t xml:space="preserve">Equal number of men and women should be included in activities such as trainings. In mangrove training, there were 5 women of the 23 participants. Approaches to increase participation of women, such as hosting separate activities targeting women,this needs to be considered in the next project activities. </t>
  </si>
  <si>
    <t>The project has been able to support PNG’s national and provincial agencies through attracting national and international expertise to deliver high quality activities and outputs.  For example, international expertise was brought in to conduct the Hazard Assessment in East Sepik, Madang, Morobe, Northern, and New Ireland provinces.  Further expertise will be sourced nationally and internationally to continue to support the PNG government in implementing the Early Warning System Design, Vulnerability and Needs Assessment.  With the view of building long-term capacity required for sustained project investments and benefits, the procurement for Climate Change Capacity Assessment consultancy has been initiated to start in August to assess and address training needs at the national, provincial, district and local level governments including private sector and civil society organisations. All major projects will include training components for sustainability of the projects. This was initiated with the Hazard assessment project.</t>
  </si>
  <si>
    <t>The adverse climate change or disaster related impacts encourage communities to have keen interest and initiate adaptation measures. For example, a village community of Danu, West Coast Namatanai, New Ireland have been experiencing coastal erosion on the former mangrove sites that the community have cleared in the past. This experience has led them to start a mangrove nursery to replant mangroves. In Northern Province, the communities have taken advantage of the silt built from flood events in cylone Guba in late 2007/early 2008 to revegetate the area near Baoroda island.</t>
  </si>
  <si>
    <t>Hazards Data identified during the Hazard Assessment and identification of host institution is pending completion of Analysis of EWS in PNG</t>
  </si>
  <si>
    <t>Database (risk information systems) for data and information on climate risks for PNG has been identified as significant for development planning. While hazard assessment project was conducted, it was difficult to engage with institutions and agencies responsive to sharing data for the study. The outcome of the hazard assessment project has been very rewarding with the hazard maps which will be widely shared to planners, decision makers and development partners. The data from the hazard assessment and other projects will be managed by a responsible agency yet to be identified. The capacity needs assessment project will assist in identifying a national agency with capacity to build and manage the database. The Hazard assessment and VNA results will be used assist in the disaster preparedness plans for the provinces. Provinces such as Madang has identified communities along the Ramu River to develop disaster risk management plans that will link up to the provincial plans.</t>
  </si>
  <si>
    <t>Project has facilitated provision of strategic policy guidance as and when necessary during the reporting period. Preparations are underway with Department of Environment and Conservataion for a High Level Forum in September 2014</t>
  </si>
  <si>
    <t>Estimated cumulative total disbursement as of 30 June 2014</t>
  </si>
  <si>
    <r>
      <t xml:space="preserve">This risk has been avoided as pilot sites were selected based on criteria established by the Project Document as well as through site visits, community consultations, and considerations for security.  Some of the sites identified in the project document were verified during the provincial inception workshops and initial site visits to some areas especially for the early warning systems and mangrove projects. One of the mangrove sites Turubu in East Sepik was visited and realised there were no mangroves. During the Provincial inception workshop, Murik Lakes was recommended to be included instead of Turubu.  </t>
    </r>
    <r>
      <rPr>
        <sz val="11"/>
        <color indexed="10"/>
        <rFont val="Times New Roman"/>
        <family val="1"/>
      </rPr>
      <t xml:space="preserve">In New Ireland, Djaul Island will no longer be a mangrove project site due to murder of an environmental advocate from the area. The murder has been reported due to issues related to land dispute and not related to the project.  However, in order to ensure the safety of people involved in the project, the mangrove planting initiatives will be now implemented in New Hanover (identified site in prodoc) and main island (in Namatanai District instead of Djaul Island).  Safety levels of these new locations are expected to be significantly better because of absence of disputes among communities.  Besides, the communities are highly interested in mangrove conservation/protection.  The provincial authorities also assessed the security situation in these communities as normal.   Throughout the project, safety of the people involved is priorities, with tangible measures instituted such as prior assessment of security situation before any field/site visits, consultation with local authorities and leaders to assess the local dynamics and security situation, providing information to communities in advance regarding proposed site visit etc.  </t>
    </r>
    <r>
      <rPr>
        <sz val="11"/>
        <rFont val="Times New Roman"/>
        <family val="1"/>
      </rPr>
      <t xml:space="preserve"> The project is yet to experience political influences</t>
    </r>
  </si>
  <si>
    <t xml:space="preserve">Procurement process have begun for Early Warning Systems project, Vulnerability Needs Assessment, Capacity Assessment, Nationwide VNA is funded by DFAT, additional hazard assessment for  5 provinces (West Sepik, Milne Bay, Central/NCD, Gulf and Western is funded by DFAT. These projects will start in 3rd quarter of 2014. Capacity Assessment for Climate Change Adaptation has also been initiated </t>
  </si>
  <si>
    <t xml:space="preserve">Almost all provinces initiated dialogue to review and finalise provincial disaster management plans after completion of Hazard Assessments of all pilot provinces. The Climate Risk Assessment will also feed into development of integrated Plans combining DRM/CCA </t>
  </si>
  <si>
    <t xml:space="preserve">Initiated major projects including Grant Agreements for implemntatio of community level adaptation measures. </t>
  </si>
  <si>
    <t>Terms of references completed, assessment of the Terms of reference done. Began the process to engage a Procurement expert to assist the project to hire the consultants for the EWS and VNA. Hazard assessment completed for the 5 target provinces completed.  TOR for capacity assessment approve by OCCD and other stakeholders and recruitment process to hir consultants started. Two GAs have beens igned with NGOs to undertake Community based CCA activities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</si>
</sst>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mmm\-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_(* #,##0.0_);_(* \(#,##0.0\);_(* &quot;-&quot;??_);_(@_)"/>
    <numFmt numFmtId="182" formatCode="_(* #,##0_);_(* \(#,##0\);_(* &quot;-&quot;??_);_(@_)"/>
  </numFmts>
  <fonts count="97">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2"/>
      <name val="Times New Roman"/>
      <family val="1"/>
    </font>
    <font>
      <u val="single"/>
      <sz val="11"/>
      <name val="Calibri"/>
      <family val="2"/>
    </font>
    <font>
      <sz val="11"/>
      <name val="Times"/>
      <family val="1"/>
    </font>
    <font>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1"/>
      <color indexed="49"/>
      <name val="Calibri"/>
      <family val="2"/>
    </font>
    <font>
      <b/>
      <sz val="11"/>
      <color indexed="10"/>
      <name val="Times New Roman"/>
      <family val="1"/>
    </font>
    <font>
      <i/>
      <sz val="11"/>
      <color indexed="49"/>
      <name val="Times New Roman"/>
      <family val="1"/>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11"/>
      <color theme="4"/>
      <name val="Calibri"/>
      <family val="2"/>
    </font>
    <font>
      <b/>
      <sz val="11"/>
      <color rgb="FFFF0000"/>
      <name val="Times New Roman"/>
      <family val="1"/>
    </font>
    <font>
      <sz val="11"/>
      <color rgb="FFFF0000"/>
      <name val="Times New Roman"/>
      <family val="1"/>
    </font>
    <font>
      <i/>
      <sz val="11"/>
      <color theme="1"/>
      <name val="Times New Roman"/>
      <family val="1"/>
    </font>
    <font>
      <i/>
      <sz val="11"/>
      <color theme="4"/>
      <name val="Times New Roman"/>
      <family val="1"/>
    </font>
    <font>
      <b/>
      <sz val="11"/>
      <color rgb="FFFFFFFF"/>
      <name val="Times New Roman"/>
      <family val="1"/>
    </font>
    <font>
      <sz val="18"/>
      <color theme="1"/>
      <name val="Calibri"/>
      <family val="2"/>
    </font>
    <font>
      <b/>
      <sz val="14"/>
      <color theme="0"/>
      <name val="Calibri"/>
      <family val="2"/>
    </font>
    <font>
      <b/>
      <sz val="10"/>
      <color theme="1"/>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F00"/>
        <bgColor indexed="64"/>
      </patternFill>
    </fill>
    <fill>
      <patternFill patternType="solid">
        <fgColor rgb="FF00B0F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style="medium"/>
      <top>
        <color indexed="63"/>
      </top>
      <bottom style="medium"/>
    </border>
    <border>
      <left style="medium"/>
      <right style="medium"/>
      <top>
        <color indexed="63"/>
      </top>
      <bottom>
        <color indexed="63"/>
      </bottom>
    </border>
    <border>
      <left style="medium"/>
      <right style="thin"/>
      <top style="medium"/>
      <bottom style="medium"/>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medium"/>
      <bottom>
        <color indexed="63"/>
      </bottom>
    </border>
    <border>
      <left style="thin"/>
      <right style="medium"/>
      <top style="medium"/>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style="medium"/>
      <right style="thin"/>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medium"/>
      <bottom style="medium"/>
    </border>
    <border>
      <left style="thin"/>
      <right style="thin"/>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color indexed="63"/>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78">
    <xf numFmtId="0" fontId="0" fillId="0" borderId="0" xfId="0" applyFont="1" applyAlignment="1">
      <alignment/>
    </xf>
    <xf numFmtId="0" fontId="76" fillId="0" borderId="0" xfId="0" applyFont="1" applyFill="1" applyAlignment="1" applyProtection="1">
      <alignment/>
      <protection/>
    </xf>
    <xf numFmtId="0" fontId="76"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6" fillId="0" borderId="0" xfId="0" applyFont="1" applyFill="1" applyAlignment="1" applyProtection="1">
      <alignment/>
      <protection/>
    </xf>
    <xf numFmtId="0" fontId="0" fillId="0" borderId="0" xfId="0" applyFill="1" applyAlignment="1">
      <alignment/>
    </xf>
    <xf numFmtId="0" fontId="7"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vertical="top" wrapText="1"/>
      <protection locked="0"/>
    </xf>
    <xf numFmtId="172" fontId="2" fillId="33" borderId="11" xfId="0" applyNumberFormat="1" applyFont="1" applyFill="1" applyBorder="1" applyAlignment="1" applyProtection="1">
      <alignment horizontal="left"/>
      <protection locked="0"/>
    </xf>
    <xf numFmtId="0" fontId="76" fillId="0" borderId="0" xfId="0" applyFont="1" applyAlignment="1">
      <alignment horizontal="left" vertical="center"/>
    </xf>
    <xf numFmtId="0" fontId="76" fillId="0" borderId="0" xfId="0" applyFont="1" applyAlignment="1">
      <alignment/>
    </xf>
    <xf numFmtId="0" fontId="76"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6" fillId="0" borderId="0" xfId="0" applyFont="1" applyAlignment="1">
      <alignment/>
    </xf>
    <xf numFmtId="0" fontId="2" fillId="33" borderId="13" xfId="0" applyFont="1" applyFill="1" applyBorder="1" applyAlignment="1" applyProtection="1">
      <alignment horizontal="left" vertical="top" wrapText="1"/>
      <protection/>
    </xf>
    <xf numFmtId="0" fontId="2" fillId="33" borderId="14"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14" fillId="33" borderId="10" xfId="0" applyFont="1" applyFill="1" applyBorder="1" applyAlignment="1" applyProtection="1">
      <alignment vertical="top" wrapText="1"/>
      <protection/>
    </xf>
    <xf numFmtId="0" fontId="14" fillId="33" borderId="10" xfId="0" applyFont="1" applyFill="1" applyBorder="1" applyAlignment="1" applyProtection="1">
      <alignment horizontal="center" vertical="top" wrapText="1"/>
      <protection/>
    </xf>
    <xf numFmtId="0" fontId="13" fillId="33" borderId="15" xfId="0" applyFont="1" applyFill="1" applyBorder="1" applyAlignment="1" applyProtection="1">
      <alignment vertical="top" wrapText="1"/>
      <protection/>
    </xf>
    <xf numFmtId="0" fontId="13" fillId="33" borderId="14" xfId="0" applyFont="1" applyFill="1" applyBorder="1" applyAlignment="1" applyProtection="1">
      <alignment vertical="top" wrapText="1"/>
      <protection/>
    </xf>
    <xf numFmtId="0" fontId="13" fillId="33" borderId="11" xfId="0" applyFont="1" applyFill="1" applyBorder="1" applyAlignment="1" applyProtection="1">
      <alignment vertical="top" wrapText="1"/>
      <protection/>
    </xf>
    <xf numFmtId="0" fontId="0" fillId="0" borderId="0" xfId="0" applyAlignment="1">
      <alignment horizontal="center" vertical="center"/>
    </xf>
    <xf numFmtId="0" fontId="77" fillId="10" borderId="16" xfId="0" applyFont="1" applyFill="1" applyBorder="1" applyAlignment="1">
      <alignment horizontal="center" vertical="center" wrapText="1"/>
    </xf>
    <xf numFmtId="0" fontId="78" fillId="34" borderId="17" xfId="0" applyFont="1" applyFill="1" applyBorder="1" applyAlignment="1">
      <alignment horizontal="center" vertical="center" wrapText="1"/>
    </xf>
    <xf numFmtId="0" fontId="77" fillId="10" borderId="10" xfId="0" applyFont="1" applyFill="1" applyBorder="1" applyAlignment="1">
      <alignment horizontal="center" vertical="center" wrapText="1"/>
    </xf>
    <xf numFmtId="0" fontId="77" fillId="33" borderId="16" xfId="0" applyFont="1" applyFill="1" applyBorder="1" applyAlignment="1">
      <alignment vertical="top" wrapText="1"/>
    </xf>
    <xf numFmtId="0" fontId="77" fillId="33" borderId="0" xfId="0" applyFont="1" applyFill="1" applyBorder="1" applyAlignment="1">
      <alignment horizontal="left" vertical="top" wrapText="1"/>
    </xf>
    <xf numFmtId="0" fontId="77" fillId="33" borderId="0" xfId="0" applyFont="1" applyFill="1" applyBorder="1" applyAlignment="1">
      <alignment horizontal="center" vertical="center" wrapText="1"/>
    </xf>
    <xf numFmtId="0" fontId="15" fillId="33" borderId="0" xfId="0" applyFont="1" applyFill="1" applyBorder="1" applyAlignment="1" applyProtection="1">
      <alignment vertical="top" wrapText="1"/>
      <protection/>
    </xf>
    <xf numFmtId="0" fontId="79" fillId="33" borderId="0" xfId="0" applyFont="1" applyFill="1" applyBorder="1" applyAlignment="1" applyProtection="1">
      <alignment vertical="top" wrapText="1"/>
      <protection/>
    </xf>
    <xf numFmtId="0" fontId="77" fillId="33" borderId="0" xfId="0" applyFont="1" applyFill="1" applyBorder="1" applyAlignment="1">
      <alignment horizontal="center" vertical="top" wrapText="1"/>
    </xf>
    <xf numFmtId="0" fontId="68" fillId="33" borderId="0" xfId="53" applyFill="1" applyBorder="1" applyAlignment="1" applyProtection="1">
      <alignment horizontal="center" vertical="top" wrapText="1"/>
      <protection/>
    </xf>
    <xf numFmtId="0" fontId="78" fillId="34" borderId="18" xfId="0" applyFont="1" applyFill="1" applyBorder="1" applyAlignment="1">
      <alignment horizontal="center" vertical="center" wrapText="1"/>
    </xf>
    <xf numFmtId="0" fontId="15" fillId="10" borderId="19" xfId="0" applyFont="1" applyFill="1" applyBorder="1" applyAlignment="1" applyProtection="1">
      <alignment horizontal="left" vertical="top" wrapText="1"/>
      <protection/>
    </xf>
    <xf numFmtId="0" fontId="79" fillId="10" borderId="20" xfId="0" applyFont="1" applyFill="1" applyBorder="1" applyAlignment="1" applyProtection="1">
      <alignment vertical="top" wrapText="1"/>
      <protection/>
    </xf>
    <xf numFmtId="0" fontId="2" fillId="10" borderId="21" xfId="0" applyFont="1" applyFill="1" applyBorder="1" applyAlignment="1" applyProtection="1">
      <alignment/>
      <protection/>
    </xf>
    <xf numFmtId="0" fontId="2" fillId="10" borderId="22" xfId="0" applyFont="1" applyFill="1" applyBorder="1" applyAlignment="1" applyProtection="1">
      <alignment horizontal="left" vertical="center"/>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protection/>
    </xf>
    <xf numFmtId="0" fontId="9" fillId="10" borderId="0" xfId="0" applyFont="1" applyFill="1" applyBorder="1" applyAlignment="1" applyProtection="1">
      <alignment vertical="top" wrapText="1"/>
      <protection/>
    </xf>
    <xf numFmtId="0" fontId="2" fillId="10" borderId="26" xfId="0" applyFont="1" applyFill="1" applyBorder="1" applyAlignment="1" applyProtection="1">
      <alignment/>
      <protection/>
    </xf>
    <xf numFmtId="0" fontId="2" fillId="10" borderId="27" xfId="0" applyFont="1" applyFill="1" applyBorder="1" applyAlignment="1" applyProtection="1">
      <alignment horizontal="left" vertical="center" wrapText="1"/>
      <protection/>
    </xf>
    <xf numFmtId="0" fontId="2" fillId="10" borderId="27" xfId="0" applyFont="1" applyFill="1" applyBorder="1" applyAlignment="1" applyProtection="1">
      <alignment vertical="top" wrapText="1"/>
      <protection/>
    </xf>
    <xf numFmtId="0" fontId="2" fillId="10" borderId="28" xfId="0" applyFont="1" applyFill="1" applyBorder="1" applyAlignment="1" applyProtection="1">
      <alignment/>
      <protection/>
    </xf>
    <xf numFmtId="0" fontId="13" fillId="10" borderId="25" xfId="0" applyFont="1" applyFill="1" applyBorder="1" applyAlignment="1" applyProtection="1">
      <alignment vertical="top" wrapText="1"/>
      <protection/>
    </xf>
    <xf numFmtId="0" fontId="13" fillId="10" borderId="24" xfId="0" applyFont="1" applyFill="1" applyBorder="1" applyAlignment="1" applyProtection="1">
      <alignment vertical="top" wrapText="1"/>
      <protection/>
    </xf>
    <xf numFmtId="0" fontId="13" fillId="10" borderId="0" xfId="0" applyFont="1" applyFill="1" applyBorder="1" applyAlignment="1" applyProtection="1">
      <alignment/>
      <protection/>
    </xf>
    <xf numFmtId="0" fontId="13" fillId="10" borderId="0" xfId="0" applyFont="1" applyFill="1" applyBorder="1" applyAlignment="1" applyProtection="1">
      <alignment vertical="top" wrapText="1"/>
      <protection/>
    </xf>
    <xf numFmtId="0" fontId="14" fillId="10" borderId="0"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76" fillId="10" borderId="21" xfId="0" applyFont="1" applyFill="1" applyBorder="1" applyAlignment="1">
      <alignment horizontal="left" vertical="center"/>
    </xf>
    <xf numFmtId="0" fontId="76" fillId="10" borderId="22" xfId="0" applyFont="1" applyFill="1" applyBorder="1" applyAlignment="1">
      <alignment horizontal="left" vertical="center"/>
    </xf>
    <xf numFmtId="0" fontId="76" fillId="10" borderId="22" xfId="0" applyFont="1" applyFill="1" applyBorder="1" applyAlignment="1">
      <alignment/>
    </xf>
    <xf numFmtId="0" fontId="76" fillId="10" borderId="23" xfId="0" applyFont="1" applyFill="1" applyBorder="1" applyAlignment="1">
      <alignment/>
    </xf>
    <xf numFmtId="0" fontId="76" fillId="10" borderId="24" xfId="0" applyFont="1" applyFill="1" applyBorder="1" applyAlignment="1">
      <alignment horizontal="left" vertical="center"/>
    </xf>
    <xf numFmtId="0" fontId="2" fillId="10" borderId="25"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6" xfId="0" applyFont="1" applyFill="1" applyBorder="1" applyAlignment="1" applyProtection="1">
      <alignment horizontal="left" vertical="center" wrapText="1"/>
      <protection/>
    </xf>
    <xf numFmtId="0" fontId="3" fillId="10" borderId="27" xfId="0" applyFont="1" applyFill="1" applyBorder="1" applyAlignment="1" applyProtection="1">
      <alignment vertical="top" wrapText="1"/>
      <protection/>
    </xf>
    <xf numFmtId="0" fontId="2" fillId="10" borderId="28" xfId="0" applyFont="1" applyFill="1" applyBorder="1" applyAlignment="1" applyProtection="1">
      <alignment vertical="top" wrapText="1"/>
      <protection/>
    </xf>
    <xf numFmtId="0" fontId="76" fillId="10" borderId="22" xfId="0" applyFont="1" applyFill="1" applyBorder="1" applyAlignment="1" applyProtection="1">
      <alignment/>
      <protection/>
    </xf>
    <xf numFmtId="0" fontId="76" fillId="10" borderId="23" xfId="0" applyFont="1" applyFill="1" applyBorder="1" applyAlignment="1" applyProtection="1">
      <alignment/>
      <protection/>
    </xf>
    <xf numFmtId="0" fontId="76" fillId="10" borderId="0" xfId="0" applyFont="1" applyFill="1" applyBorder="1" applyAlignment="1" applyProtection="1">
      <alignment/>
      <protection/>
    </xf>
    <xf numFmtId="0" fontId="76" fillId="10" borderId="2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6" fillId="10" borderId="25"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7" xfId="0" applyFont="1" applyFill="1" applyBorder="1" applyAlignment="1" applyProtection="1">
      <alignment/>
      <protection/>
    </xf>
    <xf numFmtId="0" fontId="80" fillId="0" borderId="10" xfId="0" applyFont="1" applyBorder="1" applyAlignment="1">
      <alignment horizontal="center" readingOrder="1"/>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0" xfId="0" applyFill="1" applyBorder="1" applyAlignment="1">
      <alignment/>
    </xf>
    <xf numFmtId="0" fontId="12" fillId="10" borderId="25" xfId="0" applyFont="1" applyFill="1" applyBorder="1" applyAlignment="1" applyProtection="1">
      <alignment/>
      <protection/>
    </xf>
    <xf numFmtId="0" fontId="0" fillId="10" borderId="25" xfId="0" applyFill="1" applyBorder="1" applyAlignment="1">
      <alignment/>
    </xf>
    <xf numFmtId="0" fontId="81" fillId="10" borderId="21" xfId="0" applyFont="1" applyFill="1" applyBorder="1" applyAlignment="1">
      <alignment vertical="center"/>
    </xf>
    <xf numFmtId="0" fontId="81" fillId="10" borderId="24" xfId="0" applyFont="1" applyFill="1" applyBorder="1" applyAlignment="1">
      <alignment vertical="center"/>
    </xf>
    <xf numFmtId="0" fontId="81" fillId="10" borderId="0" xfId="0" applyFont="1" applyFill="1" applyBorder="1" applyAlignment="1">
      <alignment vertical="center"/>
    </xf>
    <xf numFmtId="0" fontId="0" fillId="0" borderId="0" xfId="0" applyBorder="1" applyAlignment="1">
      <alignment/>
    </xf>
    <xf numFmtId="0" fontId="78" fillId="34" borderId="17"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0"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horizontal="left" vertical="center" wrapText="1"/>
      <protection/>
    </xf>
    <xf numFmtId="0" fontId="3" fillId="10" borderId="25"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3" borderId="29" xfId="0" applyFont="1" applyFill="1" applyBorder="1" applyAlignment="1" applyProtection="1">
      <alignment vertical="top" wrapText="1"/>
      <protection/>
    </xf>
    <xf numFmtId="0" fontId="78" fillId="34" borderId="17" xfId="0" applyFont="1" applyFill="1" applyBorder="1" applyAlignment="1">
      <alignment horizontal="center" vertical="center" wrapText="1"/>
    </xf>
    <xf numFmtId="0" fontId="0" fillId="10" borderId="22" xfId="0" applyFill="1" applyBorder="1" applyAlignment="1">
      <alignment/>
    </xf>
    <xf numFmtId="0" fontId="0" fillId="10" borderId="0" xfId="0" applyFill="1" applyBorder="1" applyAlignment="1">
      <alignment/>
    </xf>
    <xf numFmtId="0" fontId="0" fillId="10" borderId="27" xfId="0" applyFill="1" applyBorder="1" applyAlignment="1">
      <alignment/>
    </xf>
    <xf numFmtId="0" fontId="10"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76" fillId="10" borderId="21" xfId="0" applyFont="1" applyFill="1" applyBorder="1" applyAlignment="1">
      <alignment/>
    </xf>
    <xf numFmtId="0" fontId="76" fillId="10" borderId="24" xfId="0" applyFont="1" applyFill="1" applyBorder="1" applyAlignment="1">
      <alignment/>
    </xf>
    <xf numFmtId="0" fontId="76" fillId="10" borderId="25" xfId="0" applyFont="1" applyFill="1" applyBorder="1" applyAlignment="1">
      <alignment/>
    </xf>
    <xf numFmtId="0" fontId="82" fillId="10" borderId="0" xfId="0" applyFont="1" applyFill="1" applyBorder="1" applyAlignment="1">
      <alignment/>
    </xf>
    <xf numFmtId="0" fontId="83" fillId="10" borderId="0" xfId="0" applyFont="1" applyFill="1" applyBorder="1" applyAlignment="1">
      <alignment/>
    </xf>
    <xf numFmtId="0" fontId="82" fillId="0" borderId="30" xfId="0" applyFont="1" applyFill="1" applyBorder="1" applyAlignment="1">
      <alignment vertical="top" wrapText="1"/>
    </xf>
    <xf numFmtId="0" fontId="82" fillId="0" borderId="31" xfId="0" applyFont="1" applyFill="1" applyBorder="1" applyAlignment="1">
      <alignment vertical="top" wrapText="1"/>
    </xf>
    <xf numFmtId="0" fontId="82" fillId="0" borderId="10" xfId="0" applyFont="1" applyFill="1" applyBorder="1" applyAlignment="1">
      <alignment vertical="top" wrapText="1"/>
    </xf>
    <xf numFmtId="0" fontId="76" fillId="10" borderId="27" xfId="0" applyFont="1" applyFill="1" applyBorder="1" applyAlignment="1">
      <alignment/>
    </xf>
    <xf numFmtId="0" fontId="84" fillId="0" borderId="10" xfId="0" applyFont="1" applyFill="1" applyBorder="1" applyAlignment="1">
      <alignment horizontal="center" vertical="top" wrapText="1"/>
    </xf>
    <xf numFmtId="0" fontId="84" fillId="0" borderId="17" xfId="0" applyFont="1" applyFill="1" applyBorder="1" applyAlignment="1">
      <alignment horizontal="center" vertical="top" wrapText="1"/>
    </xf>
    <xf numFmtId="0" fontId="84" fillId="0" borderId="10" xfId="0" applyFont="1" applyFill="1" applyBorder="1" applyAlignment="1">
      <alignment horizontal="center" vertical="top"/>
    </xf>
    <xf numFmtId="0" fontId="10" fillId="10" borderId="0" xfId="0" applyFont="1" applyFill="1" applyBorder="1" applyAlignment="1" applyProtection="1">
      <alignment horizontal="center" wrapText="1"/>
      <protection/>
    </xf>
    <xf numFmtId="0" fontId="3" fillId="33" borderId="32" xfId="0" applyFont="1" applyFill="1" applyBorder="1" applyAlignment="1" applyProtection="1">
      <alignment horizontal="center" vertical="center" wrapText="1"/>
      <protection/>
    </xf>
    <xf numFmtId="0" fontId="2" fillId="33" borderId="14"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76" fillId="0" borderId="0" xfId="0" applyFont="1" applyFill="1" applyAlignment="1" applyProtection="1">
      <alignment horizontal="right"/>
      <protection/>
    </xf>
    <xf numFmtId="0" fontId="76" fillId="10" borderId="21" xfId="0" applyFont="1" applyFill="1" applyBorder="1" applyAlignment="1" applyProtection="1">
      <alignment horizontal="right"/>
      <protection/>
    </xf>
    <xf numFmtId="0" fontId="76" fillId="10" borderId="22" xfId="0" applyFont="1" applyFill="1" applyBorder="1" applyAlignment="1" applyProtection="1">
      <alignment horizontal="right"/>
      <protection/>
    </xf>
    <xf numFmtId="0" fontId="76" fillId="10" borderId="24" xfId="0" applyFont="1" applyFill="1" applyBorder="1" applyAlignment="1" applyProtection="1">
      <alignment horizontal="right"/>
      <protection/>
    </xf>
    <xf numFmtId="0" fontId="7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4" xfId="0" applyFont="1" applyFill="1" applyBorder="1" applyAlignment="1" applyProtection="1">
      <alignment horizontal="right" vertical="top" wrapText="1"/>
      <protection/>
    </xf>
    <xf numFmtId="0" fontId="85"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33" borderId="33" xfId="0" applyFont="1" applyFill="1" applyBorder="1" applyAlignment="1" applyProtection="1">
      <alignment vertical="top" wrapText="1"/>
      <protection/>
    </xf>
    <xf numFmtId="0" fontId="2" fillId="33" borderId="34" xfId="0" applyFont="1" applyFill="1" applyBorder="1" applyAlignment="1" applyProtection="1">
      <alignment vertical="top" wrapText="1"/>
      <protection/>
    </xf>
    <xf numFmtId="0" fontId="2" fillId="33" borderId="35" xfId="0" applyFont="1" applyFill="1" applyBorder="1" applyAlignment="1" applyProtection="1">
      <alignment vertical="top" wrapText="1"/>
      <protection/>
    </xf>
    <xf numFmtId="0" fontId="3" fillId="33" borderId="32" xfId="0" applyFont="1" applyFill="1" applyBorder="1" applyAlignment="1" applyProtection="1">
      <alignment horizontal="right" vertical="center" wrapText="1"/>
      <protection/>
    </xf>
    <xf numFmtId="0" fontId="3" fillId="33" borderId="36"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5" fillId="10" borderId="10" xfId="0" applyFont="1" applyFill="1" applyBorder="1" applyAlignment="1">
      <alignment horizontal="center" vertical="center" wrapText="1"/>
    </xf>
    <xf numFmtId="0" fontId="76" fillId="10" borderId="26" xfId="0" applyFont="1" applyFill="1" applyBorder="1" applyAlignment="1">
      <alignment/>
    </xf>
    <xf numFmtId="0" fontId="76" fillId="10" borderId="28" xfId="0" applyFont="1" applyFill="1" applyBorder="1" applyAlignment="1">
      <alignment/>
    </xf>
    <xf numFmtId="0" fontId="86" fillId="34" borderId="17" xfId="0" applyFont="1" applyFill="1" applyBorder="1" applyAlignment="1">
      <alignment horizontal="center" vertical="center" wrapText="1"/>
    </xf>
    <xf numFmtId="0" fontId="86" fillId="34" borderId="23" xfId="0" applyFont="1" applyFill="1" applyBorder="1" applyAlignment="1">
      <alignment horizontal="center" vertical="center" wrapText="1"/>
    </xf>
    <xf numFmtId="0" fontId="22" fillId="0" borderId="19" xfId="0" applyFont="1" applyBorder="1" applyAlignment="1" applyProtection="1">
      <alignment vertical="top" wrapText="1"/>
      <protection/>
    </xf>
    <xf numFmtId="0" fontId="22" fillId="0" borderId="19" xfId="0" applyFont="1" applyBorder="1" applyAlignment="1" applyProtection="1">
      <alignment horizontal="left" vertical="top" wrapText="1"/>
      <protection/>
    </xf>
    <xf numFmtId="0" fontId="22" fillId="0" borderId="20" xfId="0" applyFont="1" applyBorder="1" applyAlignment="1" applyProtection="1">
      <alignment vertical="top" wrapText="1"/>
      <protection/>
    </xf>
    <xf numFmtId="0" fontId="86" fillId="34" borderId="10" xfId="0" applyFont="1" applyFill="1" applyBorder="1" applyAlignment="1">
      <alignment horizontal="center" vertical="center" wrapText="1"/>
    </xf>
    <xf numFmtId="0" fontId="2" fillId="33" borderId="10" xfId="0" applyFont="1" applyFill="1" applyBorder="1" applyAlignment="1" applyProtection="1">
      <alignment horizontal="left" vertical="top" wrapText="1"/>
      <protection locked="0"/>
    </xf>
    <xf numFmtId="1" fontId="2" fillId="33" borderId="13" xfId="0" applyNumberFormat="1" applyFont="1" applyFill="1" applyBorder="1" applyAlignment="1" applyProtection="1">
      <alignment horizontal="left"/>
      <protection locked="0"/>
    </xf>
    <xf numFmtId="1" fontId="2" fillId="33" borderId="14" xfId="0" applyNumberFormat="1" applyFont="1" applyFill="1" applyBorder="1" applyAlignment="1" applyProtection="1">
      <alignment horizontal="left"/>
      <protection locked="0"/>
    </xf>
    <xf numFmtId="1" fontId="2" fillId="33" borderId="35"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15" fontId="2" fillId="33" borderId="14" xfId="0" applyNumberFormat="1" applyFont="1" applyFill="1" applyBorder="1" applyAlignment="1" applyProtection="1">
      <alignment horizontal="left"/>
      <protection/>
    </xf>
    <xf numFmtId="0" fontId="2" fillId="33" borderId="13" xfId="0" applyFont="1" applyFill="1" applyBorder="1" applyAlignment="1" applyProtection="1">
      <alignment/>
      <protection locked="0"/>
    </xf>
    <xf numFmtId="0" fontId="13" fillId="33" borderId="15" xfId="0" applyFont="1" applyFill="1" applyBorder="1" applyAlignment="1" applyProtection="1">
      <alignment horizontal="center" vertical="top" wrapText="1"/>
      <protection/>
    </xf>
    <xf numFmtId="0" fontId="13" fillId="33" borderId="14" xfId="0" applyFont="1" applyFill="1" applyBorder="1" applyAlignment="1" applyProtection="1">
      <alignment horizontal="center" vertical="top" wrapText="1"/>
      <protection/>
    </xf>
    <xf numFmtId="0" fontId="2" fillId="35" borderId="10"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top" wrapText="1"/>
      <protection/>
    </xf>
    <xf numFmtId="0" fontId="2" fillId="33" borderId="14" xfId="0" applyFont="1" applyFill="1" applyBorder="1" applyAlignment="1" applyProtection="1">
      <alignment horizontal="left" vertical="top" wrapText="1"/>
      <protection/>
    </xf>
    <xf numFmtId="0" fontId="2" fillId="10" borderId="31" xfId="0" applyFont="1" applyFill="1" applyBorder="1" applyAlignment="1" applyProtection="1">
      <alignment vertical="top" wrapText="1"/>
      <protection/>
    </xf>
    <xf numFmtId="0" fontId="2" fillId="33" borderId="14" xfId="0" applyFont="1" applyFill="1" applyBorder="1" applyAlignment="1" applyProtection="1">
      <alignment vertical="top" wrapText="1"/>
      <protection/>
    </xf>
    <xf numFmtId="0" fontId="2" fillId="10" borderId="30"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82" fillId="0" borderId="10" xfId="0" applyFont="1" applyFill="1" applyBorder="1" applyAlignment="1">
      <alignment horizontal="left" vertical="top" wrapText="1"/>
    </xf>
    <xf numFmtId="17" fontId="2" fillId="33" borderId="13" xfId="0" applyNumberFormat="1" applyFont="1" applyFill="1" applyBorder="1" applyAlignment="1" applyProtection="1">
      <alignment vertical="top" wrapText="1"/>
      <protection/>
    </xf>
    <xf numFmtId="17" fontId="2" fillId="33" borderId="14" xfId="0" applyNumberFormat="1" applyFont="1" applyFill="1" applyBorder="1" applyAlignment="1" applyProtection="1">
      <alignment vertical="top" wrapText="1"/>
      <protection/>
    </xf>
    <xf numFmtId="0" fontId="13" fillId="0" borderId="10" xfId="0" applyFont="1" applyFill="1" applyBorder="1" applyAlignment="1">
      <alignment vertical="top" wrapText="1"/>
    </xf>
    <xf numFmtId="0" fontId="13" fillId="0" borderId="15" xfId="0" applyFont="1" applyFill="1" applyBorder="1" applyAlignment="1" applyProtection="1">
      <alignment vertical="top" wrapText="1"/>
      <protection/>
    </xf>
    <xf numFmtId="0" fontId="13" fillId="0" borderId="15" xfId="0" applyFont="1" applyFill="1" applyBorder="1" applyAlignment="1" applyProtection="1">
      <alignment horizontal="center" vertical="top" wrapText="1"/>
      <protection/>
    </xf>
    <xf numFmtId="0" fontId="0" fillId="0" borderId="0" xfId="0" applyFill="1" applyAlignment="1">
      <alignment vertical="center"/>
    </xf>
    <xf numFmtId="0" fontId="74" fillId="0" borderId="0" xfId="0" applyNumberFormat="1" applyFont="1" applyAlignment="1">
      <alignment vertical="top" wrapText="1"/>
    </xf>
    <xf numFmtId="0" fontId="0" fillId="0" borderId="0" xfId="0" applyNumberFormat="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0" fillId="0" borderId="41" xfId="0" applyNumberFormat="1" applyBorder="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7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9" xfId="0" applyNumberFormat="1" applyBorder="1" applyAlignment="1">
      <alignment horizontal="center" vertical="top" wrapText="1"/>
    </xf>
    <xf numFmtId="0" fontId="0" fillId="0" borderId="45" xfId="0" applyNumberFormat="1" applyBorder="1" applyAlignment="1">
      <alignment horizontal="center" vertical="top" wrapText="1"/>
    </xf>
    <xf numFmtId="0" fontId="68" fillId="0" borderId="0" xfId="53" applyNumberFormat="1" applyAlignment="1" applyProtection="1" quotePrefix="1">
      <alignment horizontal="center" vertical="top" wrapText="1"/>
      <protection/>
    </xf>
    <xf numFmtId="0" fontId="0" fillId="0" borderId="46" xfId="0" applyNumberFormat="1" applyBorder="1" applyAlignment="1">
      <alignment horizontal="center" vertical="top" wrapText="1"/>
    </xf>
    <xf numFmtId="0" fontId="0" fillId="0" borderId="42" xfId="0" applyNumberFormat="1" applyBorder="1" applyAlignment="1">
      <alignment horizontal="center" vertical="top" wrapText="1"/>
    </xf>
    <xf numFmtId="0" fontId="68" fillId="0" borderId="42" xfId="53" applyNumberFormat="1" applyBorder="1" applyAlignment="1" applyProtection="1" quotePrefix="1">
      <alignment horizontal="center" vertical="top" wrapText="1"/>
      <protection/>
    </xf>
    <xf numFmtId="0" fontId="0" fillId="0" borderId="47" xfId="0" applyNumberFormat="1" applyBorder="1" applyAlignment="1">
      <alignment horizontal="center" vertical="top" wrapText="1"/>
    </xf>
    <xf numFmtId="0" fontId="0" fillId="0" borderId="44" xfId="0" applyNumberFormat="1" applyBorder="1" applyAlignment="1">
      <alignment horizontal="center" vertical="top" wrapText="1"/>
    </xf>
    <xf numFmtId="0" fontId="0" fillId="0" borderId="48" xfId="0" applyNumberFormat="1" applyBorder="1" applyAlignment="1">
      <alignment horizontal="center" vertical="top" wrapText="1"/>
    </xf>
    <xf numFmtId="0" fontId="0" fillId="0" borderId="0" xfId="0" applyFill="1" applyAlignment="1">
      <alignment wrapText="1"/>
    </xf>
    <xf numFmtId="0" fontId="0" fillId="0" borderId="0" xfId="0" applyFill="1" applyAlignment="1">
      <alignment/>
    </xf>
    <xf numFmtId="0" fontId="77" fillId="36" borderId="10" xfId="0" applyFont="1" applyFill="1" applyBorder="1" applyAlignment="1">
      <alignment horizontal="center" vertical="center" wrapText="1"/>
    </xf>
    <xf numFmtId="0" fontId="77" fillId="36" borderId="16" xfId="0" applyFont="1" applyFill="1" applyBorder="1" applyAlignment="1">
      <alignment horizontal="center" vertical="center" wrapText="1"/>
    </xf>
    <xf numFmtId="0" fontId="22" fillId="0" borderId="28" xfId="0" applyFont="1" applyFill="1" applyBorder="1" applyAlignment="1" applyProtection="1">
      <alignment vertical="top" wrapText="1"/>
      <protection/>
    </xf>
    <xf numFmtId="0" fontId="77" fillId="0" borderId="23" xfId="0" applyFont="1" applyFill="1" applyBorder="1" applyAlignment="1">
      <alignment horizontal="center" vertical="center" wrapText="1"/>
    </xf>
    <xf numFmtId="0" fontId="22" fillId="0" borderId="28" xfId="0" applyFont="1" applyFill="1" applyBorder="1" applyAlignment="1" applyProtection="1">
      <alignment horizontal="left" vertical="top" wrapText="1"/>
      <protection/>
    </xf>
    <xf numFmtId="0" fontId="77" fillId="0" borderId="49" xfId="0" applyFont="1" applyFill="1" applyBorder="1" applyAlignment="1">
      <alignment horizontal="center" vertical="top" wrapText="1"/>
    </xf>
    <xf numFmtId="0" fontId="77" fillId="0" borderId="17" xfId="0" applyFont="1" applyFill="1" applyBorder="1" applyAlignment="1">
      <alignment horizontal="center" vertical="top" wrapText="1"/>
    </xf>
    <xf numFmtId="0" fontId="2" fillId="33" borderId="12" xfId="0" applyFont="1" applyFill="1" applyBorder="1" applyAlignment="1" applyProtection="1">
      <alignment vertical="top" wrapText="1"/>
      <protection/>
    </xf>
    <xf numFmtId="17" fontId="2" fillId="33" borderId="15" xfId="0" applyNumberFormat="1" applyFont="1" applyFill="1" applyBorder="1" applyAlignment="1" applyProtection="1">
      <alignment vertical="top" wrapText="1"/>
      <protection/>
    </xf>
    <xf numFmtId="4" fontId="76" fillId="0" borderId="0" xfId="0" applyNumberFormat="1" applyFont="1" applyAlignment="1">
      <alignment/>
    </xf>
    <xf numFmtId="171" fontId="76" fillId="0" borderId="0" xfId="0" applyNumberFormat="1" applyFont="1" applyAlignment="1">
      <alignment/>
    </xf>
    <xf numFmtId="172" fontId="68" fillId="33" borderId="11" xfId="53" applyNumberFormat="1" applyFill="1" applyBorder="1" applyAlignment="1" applyProtection="1">
      <alignment horizontal="left"/>
      <protection locked="0"/>
    </xf>
    <xf numFmtId="43" fontId="76" fillId="0" borderId="0" xfId="42" applyFont="1" applyAlignment="1">
      <alignment/>
    </xf>
    <xf numFmtId="0" fontId="76" fillId="33" borderId="0" xfId="0" applyFont="1" applyFill="1" applyAlignment="1">
      <alignment/>
    </xf>
    <xf numFmtId="43" fontId="76" fillId="33" borderId="0" xfId="0" applyNumberFormat="1" applyFont="1" applyFill="1" applyAlignment="1">
      <alignment/>
    </xf>
    <xf numFmtId="171" fontId="76" fillId="33" borderId="0" xfId="0" applyNumberFormat="1" applyFont="1" applyFill="1" applyAlignment="1">
      <alignment/>
    </xf>
    <xf numFmtId="4" fontId="76" fillId="33" borderId="0" xfId="0" applyNumberFormat="1" applyFont="1" applyFill="1" applyAlignment="1">
      <alignment/>
    </xf>
    <xf numFmtId="43" fontId="87" fillId="33" borderId="0" xfId="42" applyFont="1" applyFill="1" applyAlignment="1">
      <alignment/>
    </xf>
    <xf numFmtId="43" fontId="88" fillId="0" borderId="0" xfId="0" applyNumberFormat="1" applyFont="1" applyAlignment="1">
      <alignment/>
    </xf>
    <xf numFmtId="171" fontId="88" fillId="33" borderId="0" xfId="0" applyNumberFormat="1" applyFont="1" applyFill="1" applyAlignment="1">
      <alignment/>
    </xf>
    <xf numFmtId="43" fontId="0" fillId="33" borderId="0" xfId="42" applyFont="1" applyFill="1" applyAlignment="1">
      <alignment/>
    </xf>
    <xf numFmtId="4" fontId="3" fillId="0" borderId="0" xfId="0" applyNumberFormat="1"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0" fontId="3" fillId="33" borderId="50" xfId="0" applyFont="1" applyFill="1" applyBorder="1" applyAlignment="1" applyProtection="1">
      <alignment vertical="top" wrapText="1"/>
      <protection/>
    </xf>
    <xf numFmtId="0" fontId="3" fillId="33" borderId="33" xfId="0" applyFont="1" applyFill="1" applyBorder="1" applyAlignment="1" applyProtection="1">
      <alignment vertical="top" wrapText="1"/>
      <protection/>
    </xf>
    <xf numFmtId="0" fontId="3" fillId="33" borderId="12" xfId="0" applyFont="1" applyFill="1" applyBorder="1" applyAlignment="1" applyProtection="1">
      <alignment vertical="top" wrapText="1"/>
      <protection/>
    </xf>
    <xf numFmtId="4" fontId="13" fillId="33" borderId="51" xfId="0" applyNumberFormat="1" applyFont="1" applyFill="1" applyBorder="1" applyAlignment="1">
      <alignment/>
    </xf>
    <xf numFmtId="4" fontId="14" fillId="33" borderId="51" xfId="0" applyNumberFormat="1" applyFont="1" applyFill="1" applyBorder="1" applyAlignment="1">
      <alignment/>
    </xf>
    <xf numFmtId="0" fontId="14" fillId="33" borderId="10" xfId="0" applyFont="1" applyFill="1" applyBorder="1" applyAlignment="1" applyProtection="1">
      <alignment horizontal="center"/>
      <protection/>
    </xf>
    <xf numFmtId="17" fontId="13" fillId="33" borderId="11" xfId="0" applyNumberFormat="1" applyFont="1" applyFill="1" applyBorder="1" applyAlignment="1" applyProtection="1" quotePrefix="1">
      <alignment horizontal="center"/>
      <protection/>
    </xf>
    <xf numFmtId="17" fontId="2" fillId="33" borderId="14" xfId="0" applyNumberFormat="1" applyFont="1" applyFill="1" applyBorder="1" applyAlignment="1" applyProtection="1" quotePrefix="1">
      <alignment horizontal="center" wrapText="1"/>
      <protection/>
    </xf>
    <xf numFmtId="0" fontId="13" fillId="33" borderId="10" xfId="0" applyFont="1" applyFill="1" applyBorder="1" applyAlignment="1" applyProtection="1">
      <alignment vertical="top" wrapText="1"/>
      <protection locked="0"/>
    </xf>
    <xf numFmtId="0" fontId="13" fillId="33" borderId="13" xfId="0" applyFont="1" applyFill="1" applyBorder="1" applyAlignment="1" applyProtection="1">
      <alignment wrapText="1"/>
      <protection locked="0"/>
    </xf>
    <xf numFmtId="0" fontId="27" fillId="33" borderId="14" xfId="53" applyFont="1" applyFill="1" applyBorder="1" applyAlignment="1" applyProtection="1">
      <alignment/>
      <protection locked="0"/>
    </xf>
    <xf numFmtId="172" fontId="13" fillId="33" borderId="11" xfId="0" applyNumberFormat="1" applyFont="1" applyFill="1" applyBorder="1" applyAlignment="1" applyProtection="1">
      <alignment horizontal="left"/>
      <protection locked="0"/>
    </xf>
    <xf numFmtId="0" fontId="13" fillId="33" borderId="13" xfId="0" applyFont="1" applyFill="1" applyBorder="1" applyAlignment="1" applyProtection="1">
      <alignment/>
      <protection locked="0"/>
    </xf>
    <xf numFmtId="0" fontId="14" fillId="10" borderId="0" xfId="0" applyFont="1" applyFill="1" applyBorder="1" applyAlignment="1" applyProtection="1">
      <alignment horizontal="right"/>
      <protection/>
    </xf>
    <xf numFmtId="0" fontId="28" fillId="33" borderId="10" xfId="0" applyFont="1" applyFill="1" applyBorder="1" applyAlignment="1">
      <alignment horizontal="left" vertical="center"/>
    </xf>
    <xf numFmtId="0" fontId="28" fillId="33" borderId="10" xfId="0" applyFont="1" applyFill="1" applyBorder="1" applyAlignment="1">
      <alignment horizontal="left" wrapText="1"/>
    </xf>
    <xf numFmtId="0" fontId="28" fillId="33" borderId="10" xfId="0" applyFont="1" applyFill="1" applyBorder="1" applyAlignment="1">
      <alignment horizontal="left" vertical="top" wrapText="1"/>
    </xf>
    <xf numFmtId="0" fontId="13" fillId="0" borderId="10" xfId="0" applyFont="1" applyFill="1" applyBorder="1" applyAlignment="1">
      <alignment horizontal="left" vertical="center" wrapText="1"/>
    </xf>
    <xf numFmtId="0" fontId="13" fillId="0" borderId="28" xfId="0" applyFont="1" applyFill="1" applyBorder="1" applyAlignment="1">
      <alignment vertical="top" wrapText="1"/>
    </xf>
    <xf numFmtId="0" fontId="13" fillId="0" borderId="25" xfId="0" applyFont="1" applyFill="1" applyBorder="1" applyAlignment="1">
      <alignment vertical="top" wrapText="1"/>
    </xf>
    <xf numFmtId="0" fontId="13" fillId="0" borderId="17" xfId="0" applyFont="1" applyFill="1" applyBorder="1" applyAlignment="1">
      <alignment vertical="top" wrapText="1"/>
    </xf>
    <xf numFmtId="43" fontId="76" fillId="0" borderId="0" xfId="0" applyNumberFormat="1" applyFont="1" applyAlignment="1">
      <alignment/>
    </xf>
    <xf numFmtId="4" fontId="89" fillId="10" borderId="0" xfId="0" applyNumberFormat="1" applyFont="1" applyFill="1" applyBorder="1" applyAlignment="1" applyProtection="1">
      <alignment vertical="top" wrapText="1"/>
      <protection/>
    </xf>
    <xf numFmtId="43" fontId="13" fillId="33" borderId="52" xfId="42" applyFont="1" applyFill="1" applyBorder="1" applyAlignment="1" applyProtection="1">
      <alignment vertical="top" wrapText="1"/>
      <protection/>
    </xf>
    <xf numFmtId="43" fontId="2" fillId="33" borderId="29" xfId="42" applyFont="1" applyFill="1" applyBorder="1" applyAlignment="1" applyProtection="1">
      <alignment vertical="top" wrapText="1"/>
      <protection/>
    </xf>
    <xf numFmtId="43" fontId="3" fillId="33" borderId="52" xfId="42" applyFont="1" applyFill="1" applyBorder="1" applyAlignment="1" applyProtection="1">
      <alignment vertical="top" wrapText="1"/>
      <protection/>
    </xf>
    <xf numFmtId="43" fontId="3" fillId="33" borderId="29" xfId="42" applyFont="1" applyFill="1" applyBorder="1" applyAlignment="1" applyProtection="1">
      <alignment vertical="top" wrapText="1"/>
      <protection/>
    </xf>
    <xf numFmtId="43" fontId="3" fillId="33" borderId="53" xfId="42" applyFont="1" applyFill="1" applyBorder="1" applyAlignment="1" applyProtection="1">
      <alignment vertical="top" wrapText="1"/>
      <protection/>
    </xf>
    <xf numFmtId="43" fontId="14" fillId="33" borderId="51" xfId="42" applyFont="1" applyFill="1" applyBorder="1" applyAlignment="1">
      <alignment/>
    </xf>
    <xf numFmtId="43" fontId="13" fillId="33" borderId="51" xfId="42" applyFont="1" applyFill="1" applyBorder="1" applyAlignment="1">
      <alignment/>
    </xf>
    <xf numFmtId="171" fontId="14" fillId="33" borderId="51" xfId="0" applyNumberFormat="1" applyFont="1" applyFill="1" applyBorder="1" applyAlignment="1">
      <alignment/>
    </xf>
    <xf numFmtId="4" fontId="89" fillId="33" borderId="10" xfId="0" applyNumberFormat="1" applyFont="1" applyFill="1" applyBorder="1" applyAlignment="1" applyProtection="1">
      <alignment vertical="top" wrapText="1"/>
      <protection/>
    </xf>
    <xf numFmtId="0" fontId="76" fillId="33" borderId="10" xfId="0" applyFont="1" applyFill="1" applyBorder="1" applyAlignment="1">
      <alignment wrapText="1"/>
    </xf>
    <xf numFmtId="0" fontId="13" fillId="33" borderId="10" xfId="0" applyFont="1" applyFill="1" applyBorder="1" applyAlignment="1">
      <alignment horizontal="left" vertical="center" wrapText="1"/>
    </xf>
    <xf numFmtId="0" fontId="13" fillId="33" borderId="10" xfId="0" applyFont="1" applyFill="1" applyBorder="1" applyAlignment="1">
      <alignment horizontal="left" vertical="center"/>
    </xf>
    <xf numFmtId="0" fontId="13" fillId="33" borderId="10" xfId="0" applyFont="1" applyFill="1" applyBorder="1" applyAlignment="1">
      <alignment wrapText="1"/>
    </xf>
    <xf numFmtId="0" fontId="13" fillId="33" borderId="10" xfId="0" applyFont="1" applyFill="1" applyBorder="1" applyAlignment="1">
      <alignment vertical="center" wrapText="1"/>
    </xf>
    <xf numFmtId="0" fontId="76" fillId="33" borderId="10" xfId="0" applyFont="1" applyFill="1" applyBorder="1" applyAlignment="1">
      <alignment/>
    </xf>
    <xf numFmtId="0" fontId="2" fillId="10" borderId="0" xfId="0" applyFont="1" applyFill="1" applyBorder="1" applyAlignment="1" applyProtection="1">
      <alignment horizontal="left" vertical="center"/>
      <protection/>
    </xf>
    <xf numFmtId="0" fontId="2" fillId="35" borderId="0" xfId="0" applyFont="1" applyFill="1" applyBorder="1" applyAlignment="1" applyProtection="1">
      <alignment horizontal="right" vertical="center"/>
      <protection/>
    </xf>
    <xf numFmtId="0" fontId="13" fillId="36" borderId="10" xfId="0" applyFont="1" applyFill="1" applyBorder="1" applyAlignment="1">
      <alignment vertical="center" wrapText="1"/>
    </xf>
    <xf numFmtId="0" fontId="13" fillId="36" borderId="10" xfId="0" applyFont="1" applyFill="1" applyBorder="1" applyAlignment="1">
      <alignment vertical="top" wrapText="1"/>
    </xf>
    <xf numFmtId="0" fontId="13" fillId="33" borderId="28" xfId="0" applyFont="1" applyFill="1" applyBorder="1" applyAlignment="1">
      <alignment vertical="top" wrapText="1"/>
    </xf>
    <xf numFmtId="0" fontId="28" fillId="33" borderId="10" xfId="0" applyFont="1" applyFill="1" applyBorder="1" applyAlignment="1">
      <alignment horizontal="left" vertical="center" wrapText="1"/>
    </xf>
    <xf numFmtId="0" fontId="13"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left" vertical="center" wrapText="1"/>
      <protection/>
    </xf>
    <xf numFmtId="43" fontId="14" fillId="36" borderId="54" xfId="42" applyFont="1" applyFill="1" applyBorder="1" applyAlignment="1" applyProtection="1">
      <alignment vertical="top" wrapText="1"/>
      <protection/>
    </xf>
    <xf numFmtId="15" fontId="2" fillId="33" borderId="16" xfId="0" applyNumberFormat="1" applyFont="1" applyFill="1" applyBorder="1" applyAlignment="1" applyProtection="1">
      <alignment horizontal="left"/>
      <protection/>
    </xf>
    <xf numFmtId="0" fontId="2" fillId="33" borderId="15" xfId="0" applyFont="1" applyFill="1" applyBorder="1" applyAlignment="1" applyProtection="1">
      <alignment horizontal="left"/>
      <protection/>
    </xf>
    <xf numFmtId="0" fontId="3" fillId="10" borderId="24" xfId="0" applyFont="1" applyFill="1" applyBorder="1" applyAlignment="1" applyProtection="1">
      <alignment horizontal="right" wrapText="1"/>
      <protection/>
    </xf>
    <xf numFmtId="0" fontId="3" fillId="10" borderId="25"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4" xfId="0" applyFont="1" applyFill="1" applyBorder="1" applyAlignment="1" applyProtection="1">
      <alignment horizontal="right" vertical="top" wrapText="1"/>
      <protection/>
    </xf>
    <xf numFmtId="0" fontId="3" fillId="10" borderId="25" xfId="0" applyFont="1" applyFill="1" applyBorder="1" applyAlignment="1" applyProtection="1">
      <alignment horizontal="right" vertical="top" wrapText="1"/>
      <protection/>
    </xf>
    <xf numFmtId="0" fontId="3" fillId="10" borderId="2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33" borderId="49"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3" fontId="2" fillId="33" borderId="49" xfId="0" applyNumberFormat="1" applyFont="1" applyFill="1" applyBorder="1" applyAlignment="1" applyProtection="1">
      <alignment vertical="top" wrapText="1"/>
      <protection locked="0"/>
    </xf>
    <xf numFmtId="3" fontId="2" fillId="33" borderId="17"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9" fillId="10" borderId="24" xfId="0" applyFont="1" applyFill="1" applyBorder="1" applyAlignment="1" applyProtection="1">
      <alignment horizontal="center" wrapText="1"/>
      <protection/>
    </xf>
    <xf numFmtId="0" fontId="9" fillId="10" borderId="0" xfId="0" applyFont="1" applyFill="1" applyBorder="1" applyAlignment="1" applyProtection="1">
      <alignment horizontal="center" wrapText="1"/>
      <protection/>
    </xf>
    <xf numFmtId="182" fontId="14" fillId="36" borderId="49" xfId="42" applyNumberFormat="1" applyFont="1" applyFill="1" applyBorder="1" applyAlignment="1" applyProtection="1">
      <alignment horizontal="center" vertical="top" wrapText="1"/>
      <protection locked="0"/>
    </xf>
    <xf numFmtId="182" fontId="14" fillId="36" borderId="17" xfId="42" applyNumberFormat="1" applyFont="1" applyFill="1" applyBorder="1" applyAlignment="1" applyProtection="1">
      <alignment horizontal="center" vertical="top" wrapText="1"/>
      <protection locked="0"/>
    </xf>
    <xf numFmtId="0" fontId="76" fillId="0" borderId="49" xfId="0" applyFont="1" applyFill="1" applyBorder="1" applyAlignment="1" applyProtection="1">
      <alignment horizontal="left" vertical="top" wrapText="1"/>
      <protection locked="0"/>
    </xf>
    <xf numFmtId="0" fontId="76" fillId="0" borderId="17"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2" fillId="33" borderId="49" xfId="0" applyFont="1" applyFill="1" applyBorder="1" applyAlignment="1" applyProtection="1">
      <alignment horizontal="center"/>
      <protection/>
    </xf>
    <xf numFmtId="0" fontId="12" fillId="33" borderId="18" xfId="0" applyFont="1" applyFill="1" applyBorder="1" applyAlignment="1" applyProtection="1">
      <alignment horizontal="center"/>
      <protection/>
    </xf>
    <xf numFmtId="0" fontId="12" fillId="33" borderId="17" xfId="0" applyFont="1" applyFill="1" applyBorder="1" applyAlignment="1" applyProtection="1">
      <alignment horizontal="center"/>
      <protection/>
    </xf>
    <xf numFmtId="0" fontId="10" fillId="10" borderId="0" xfId="0" applyFont="1" applyFill="1" applyBorder="1" applyAlignment="1" applyProtection="1">
      <alignment vertical="top" wrapText="1"/>
      <protection/>
    </xf>
    <xf numFmtId="0" fontId="14" fillId="10" borderId="0" xfId="0" applyFont="1" applyFill="1" applyBorder="1" applyAlignment="1" applyProtection="1">
      <alignment horizontal="left" vertical="center" wrapText="1"/>
      <protection/>
    </xf>
    <xf numFmtId="0" fontId="3" fillId="33" borderId="49" xfId="0" applyFont="1" applyFill="1" applyBorder="1" applyAlignment="1" applyProtection="1">
      <alignment horizontal="center" vertical="top" wrapText="1"/>
      <protection/>
    </xf>
    <xf numFmtId="0" fontId="3" fillId="33" borderId="17" xfId="0" applyFont="1" applyFill="1" applyBorder="1" applyAlignment="1" applyProtection="1">
      <alignment horizontal="center" vertical="top" wrapText="1"/>
      <protection/>
    </xf>
    <xf numFmtId="0" fontId="9" fillId="10" borderId="0" xfId="0" applyFont="1" applyFill="1" applyBorder="1" applyAlignment="1" applyProtection="1">
      <alignment horizontal="center"/>
      <protection/>
    </xf>
    <xf numFmtId="0" fontId="13" fillId="33" borderId="55" xfId="0" applyFont="1" applyFill="1" applyBorder="1" applyAlignment="1" applyProtection="1">
      <alignment horizontal="left" vertical="top" wrapText="1"/>
      <protection/>
    </xf>
    <xf numFmtId="0" fontId="13" fillId="33" borderId="56" xfId="0" applyFont="1" applyFill="1" applyBorder="1" applyAlignment="1" applyProtection="1">
      <alignment horizontal="left" vertical="top" wrapText="1"/>
      <protection/>
    </xf>
    <xf numFmtId="0" fontId="85" fillId="10" borderId="0" xfId="0" applyFont="1" applyFill="1" applyAlignment="1">
      <alignment horizontal="left" wrapText="1"/>
    </xf>
    <xf numFmtId="0" fontId="85" fillId="10" borderId="0" xfId="0" applyFont="1" applyFill="1" applyAlignment="1">
      <alignment horizontal="left"/>
    </xf>
    <xf numFmtId="0" fontId="90" fillId="10" borderId="0" xfId="0" applyFont="1" applyFill="1" applyAlignment="1">
      <alignment horizontal="left"/>
    </xf>
    <xf numFmtId="0" fontId="13" fillId="37" borderId="55" xfId="0" applyFont="1" applyFill="1" applyBorder="1" applyAlignment="1" applyProtection="1">
      <alignment horizontal="left" vertical="center" wrapText="1"/>
      <protection/>
    </xf>
    <xf numFmtId="0" fontId="13" fillId="37" borderId="56" xfId="0" applyFont="1" applyFill="1" applyBorder="1" applyAlignment="1" applyProtection="1">
      <alignment horizontal="left" vertical="center"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3" fillId="33" borderId="57" xfId="0" applyFont="1" applyFill="1" applyBorder="1" applyAlignment="1" applyProtection="1">
      <alignment horizontal="left" vertical="top" wrapText="1"/>
      <protection/>
    </xf>
    <xf numFmtId="0" fontId="13" fillId="33" borderId="58" xfId="0" applyFont="1" applyFill="1" applyBorder="1" applyAlignment="1" applyProtection="1">
      <alignment horizontal="left" vertical="top" wrapText="1"/>
      <protection/>
    </xf>
    <xf numFmtId="0" fontId="13" fillId="10" borderId="24" xfId="0" applyFont="1" applyFill="1" applyBorder="1" applyAlignment="1" applyProtection="1">
      <alignment horizontal="center" wrapText="1"/>
      <protection/>
    </xf>
    <xf numFmtId="0" fontId="13" fillId="10" borderId="0" xfId="0" applyFont="1" applyFill="1" applyBorder="1" applyAlignment="1" applyProtection="1">
      <alignment horizontal="center" wrapText="1"/>
      <protection/>
    </xf>
    <xf numFmtId="0" fontId="13" fillId="10" borderId="0" xfId="0" applyFont="1" applyFill="1" applyBorder="1" applyAlignment="1" applyProtection="1">
      <alignment horizontal="center"/>
      <protection/>
    </xf>
    <xf numFmtId="0" fontId="14" fillId="10" borderId="0" xfId="0" applyFont="1" applyFill="1" applyBorder="1" applyAlignment="1" applyProtection="1">
      <alignment horizontal="left" vertical="top" wrapText="1"/>
      <protection/>
    </xf>
    <xf numFmtId="0" fontId="10" fillId="10" borderId="0" xfId="0" applyFont="1" applyFill="1" applyBorder="1" applyAlignment="1" applyProtection="1">
      <alignment horizontal="left" vertical="top" wrapText="1"/>
      <protection/>
    </xf>
    <xf numFmtId="0" fontId="14" fillId="33" borderId="32" xfId="0" applyFont="1" applyFill="1" applyBorder="1" applyAlignment="1" applyProtection="1">
      <alignment horizontal="center" vertical="top" wrapText="1"/>
      <protection/>
    </xf>
    <xf numFmtId="0" fontId="14" fillId="33" borderId="20" xfId="0" applyFont="1" applyFill="1" applyBorder="1" applyAlignment="1" applyProtection="1">
      <alignment horizontal="center" vertical="top" wrapText="1"/>
      <protection/>
    </xf>
    <xf numFmtId="0" fontId="13" fillId="0" borderId="59" xfId="0" applyFont="1" applyFill="1" applyBorder="1" applyAlignment="1" applyProtection="1">
      <alignment horizontal="left" vertical="top" wrapText="1"/>
      <protection/>
    </xf>
    <xf numFmtId="0" fontId="13" fillId="0" borderId="60" xfId="0" applyFont="1" applyFill="1" applyBorder="1" applyAlignment="1" applyProtection="1">
      <alignment horizontal="lef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13" fillId="33" borderId="61" xfId="0" applyFont="1" applyFill="1" applyBorder="1" applyAlignment="1" applyProtection="1">
      <alignment horizontal="center" vertical="top" wrapText="1"/>
      <protection/>
    </xf>
    <xf numFmtId="0" fontId="13" fillId="33" borderId="19" xfId="0" applyFont="1" applyFill="1" applyBorder="1" applyAlignment="1" applyProtection="1">
      <alignment horizontal="center" vertical="top" wrapText="1"/>
      <protection/>
    </xf>
    <xf numFmtId="0" fontId="13" fillId="10" borderId="0" xfId="0" applyFont="1" applyFill="1" applyBorder="1" applyAlignment="1" applyProtection="1">
      <alignment horizontal="left" vertical="top" wrapText="1"/>
      <protection/>
    </xf>
    <xf numFmtId="0" fontId="7"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protection/>
    </xf>
    <xf numFmtId="0" fontId="13" fillId="33" borderId="49" xfId="0" applyFont="1" applyFill="1" applyBorder="1" applyAlignment="1" applyProtection="1">
      <alignment horizontal="left" vertical="top" wrapText="1"/>
      <protection/>
    </xf>
    <xf numFmtId="0" fontId="13" fillId="33" borderId="18" xfId="0" applyFont="1" applyFill="1" applyBorder="1" applyAlignment="1" applyProtection="1">
      <alignment horizontal="left" vertical="top" wrapText="1"/>
      <protection/>
    </xf>
    <xf numFmtId="0" fontId="13" fillId="33" borderId="17"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13" fillId="33" borderId="49" xfId="0" applyFont="1" applyFill="1" applyBorder="1" applyAlignment="1" applyProtection="1">
      <alignment horizontal="left" vertical="center" wrapText="1"/>
      <protection/>
    </xf>
    <xf numFmtId="0" fontId="13" fillId="33" borderId="17" xfId="0" applyFont="1" applyFill="1" applyBorder="1" applyAlignment="1" applyProtection="1">
      <alignment horizontal="left" vertical="center" wrapText="1"/>
      <protection/>
    </xf>
    <xf numFmtId="0" fontId="2" fillId="33" borderId="21"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0" fontId="27" fillId="33" borderId="49" xfId="53" applyFont="1" applyFill="1" applyBorder="1" applyAlignment="1" applyProtection="1">
      <alignment horizontal="center"/>
      <protection locked="0"/>
    </xf>
    <xf numFmtId="0" fontId="13" fillId="33" borderId="18" xfId="0" applyFont="1" applyFill="1" applyBorder="1" applyAlignment="1" applyProtection="1">
      <alignment horizontal="center"/>
      <protection locked="0"/>
    </xf>
    <xf numFmtId="0" fontId="13" fillId="33" borderId="17"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49"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3" fillId="10" borderId="27" xfId="0" applyFont="1" applyFill="1" applyBorder="1" applyAlignment="1" applyProtection="1">
      <alignment horizontal="center" vertical="center" wrapText="1"/>
      <protection/>
    </xf>
    <xf numFmtId="0" fontId="2" fillId="33" borderId="49"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left" vertical="center" wrapText="1"/>
      <protection/>
    </xf>
    <xf numFmtId="0" fontId="13" fillId="33" borderId="49" xfId="0" applyFont="1" applyFill="1" applyBorder="1" applyAlignment="1" applyProtection="1">
      <alignment horizontal="center" vertical="center" wrapText="1"/>
      <protection/>
    </xf>
    <xf numFmtId="0" fontId="13" fillId="33" borderId="17" xfId="0" applyFont="1" applyFill="1" applyBorder="1" applyAlignment="1" applyProtection="1">
      <alignment horizontal="center" vertical="center" wrapText="1"/>
      <protection/>
    </xf>
    <xf numFmtId="0" fontId="13" fillId="33" borderId="57" xfId="0" applyFont="1" applyFill="1" applyBorder="1" applyAlignment="1" applyProtection="1">
      <alignment horizontal="left" vertical="center" wrapText="1"/>
      <protection/>
    </xf>
    <xf numFmtId="0" fontId="13" fillId="33" borderId="62" xfId="0" applyFont="1" applyFill="1" applyBorder="1" applyAlignment="1" applyProtection="1">
      <alignment horizontal="left" vertical="center" wrapText="1"/>
      <protection/>
    </xf>
    <xf numFmtId="0" fontId="13" fillId="33" borderId="58" xfId="0" applyFont="1" applyFill="1" applyBorder="1" applyAlignment="1" applyProtection="1">
      <alignment horizontal="left" vertical="center" wrapText="1"/>
      <protection/>
    </xf>
    <xf numFmtId="0" fontId="13" fillId="33" borderId="59" xfId="0" applyFont="1" applyFill="1" applyBorder="1" applyAlignment="1" applyProtection="1">
      <alignment horizontal="left" vertical="center" wrapText="1"/>
      <protection/>
    </xf>
    <xf numFmtId="0" fontId="13" fillId="33" borderId="63" xfId="0" applyFont="1" applyFill="1" applyBorder="1" applyAlignment="1" applyProtection="1">
      <alignment horizontal="left" vertical="center" wrapText="1"/>
      <protection/>
    </xf>
    <xf numFmtId="0" fontId="13" fillId="33" borderId="60" xfId="0" applyFont="1" applyFill="1" applyBorder="1" applyAlignment="1" applyProtection="1">
      <alignment horizontal="left" vertical="center" wrapText="1"/>
      <protection/>
    </xf>
    <xf numFmtId="0" fontId="13" fillId="33" borderId="55" xfId="0" applyFont="1" applyFill="1" applyBorder="1" applyAlignment="1" applyProtection="1">
      <alignment horizontal="left" vertical="center" wrapText="1"/>
      <protection/>
    </xf>
    <xf numFmtId="0" fontId="13" fillId="33" borderId="64" xfId="0" applyFont="1" applyFill="1" applyBorder="1" applyAlignment="1" applyProtection="1">
      <alignment horizontal="left" vertical="center" wrapText="1"/>
      <protection/>
    </xf>
    <xf numFmtId="0" fontId="13" fillId="33" borderId="56" xfId="0" applyFont="1" applyFill="1" applyBorder="1" applyAlignment="1" applyProtection="1">
      <alignment horizontal="left" vertical="center" wrapText="1"/>
      <protection/>
    </xf>
    <xf numFmtId="0" fontId="10" fillId="0" borderId="21" xfId="0" applyFont="1" applyFill="1" applyBorder="1" applyAlignment="1" applyProtection="1">
      <alignment vertical="center" wrapText="1"/>
      <protection/>
    </xf>
    <xf numFmtId="0" fontId="91" fillId="0" borderId="22" xfId="0" applyFont="1" applyFill="1" applyBorder="1" applyAlignment="1" applyProtection="1">
      <alignment vertical="center" wrapText="1"/>
      <protection/>
    </xf>
    <xf numFmtId="0" fontId="91" fillId="0" borderId="23" xfId="0" applyFont="1" applyFill="1" applyBorder="1" applyAlignment="1" applyProtection="1">
      <alignment vertical="center" wrapText="1"/>
      <protection/>
    </xf>
    <xf numFmtId="0" fontId="91" fillId="0" borderId="24" xfId="0" applyFont="1" applyFill="1" applyBorder="1" applyAlignment="1" applyProtection="1">
      <alignment vertical="center" wrapText="1"/>
      <protection/>
    </xf>
    <xf numFmtId="0" fontId="91" fillId="0" borderId="0" xfId="0" applyFont="1" applyFill="1" applyBorder="1" applyAlignment="1" applyProtection="1">
      <alignment vertical="center" wrapText="1"/>
      <protection/>
    </xf>
    <xf numFmtId="0" fontId="91" fillId="0" borderId="25" xfId="0" applyFont="1" applyFill="1" applyBorder="1" applyAlignment="1" applyProtection="1">
      <alignment vertical="center" wrapText="1"/>
      <protection/>
    </xf>
    <xf numFmtId="0" fontId="91" fillId="0" borderId="26" xfId="0" applyFont="1" applyFill="1" applyBorder="1" applyAlignment="1" applyProtection="1">
      <alignment vertical="center" wrapText="1"/>
      <protection/>
    </xf>
    <xf numFmtId="0" fontId="91" fillId="0" borderId="27" xfId="0" applyFont="1" applyFill="1" applyBorder="1" applyAlignment="1" applyProtection="1">
      <alignment vertical="center" wrapText="1"/>
      <protection/>
    </xf>
    <xf numFmtId="0" fontId="91" fillId="0" borderId="28" xfId="0" applyFont="1" applyFill="1" applyBorder="1" applyAlignment="1" applyProtection="1">
      <alignment vertical="center" wrapText="1"/>
      <protection/>
    </xf>
    <xf numFmtId="0" fontId="28" fillId="33" borderId="49" xfId="0" applyFont="1" applyFill="1" applyBorder="1" applyAlignment="1" applyProtection="1">
      <alignment horizontal="left" vertical="center" wrapText="1"/>
      <protection/>
    </xf>
    <xf numFmtId="0" fontId="28" fillId="33" borderId="17" xfId="0" applyFont="1" applyFill="1" applyBorder="1" applyAlignment="1" applyProtection="1">
      <alignment horizontal="left" vertical="center" wrapText="1"/>
      <protection/>
    </xf>
    <xf numFmtId="0" fontId="0" fillId="0" borderId="0" xfId="0" applyFill="1" applyAlignment="1">
      <alignment horizontal="center" vertical="center"/>
    </xf>
    <xf numFmtId="0" fontId="20" fillId="10" borderId="0" xfId="0" applyFont="1" applyFill="1" applyBorder="1" applyAlignment="1" applyProtection="1">
      <alignment horizontal="left" vertical="center" wrapText="1"/>
      <protection/>
    </xf>
    <xf numFmtId="0" fontId="10" fillId="33" borderId="49" xfId="0" applyFont="1" applyFill="1" applyBorder="1" applyAlignment="1" applyProtection="1">
      <alignment horizontal="left" vertical="center" wrapText="1"/>
      <protection/>
    </xf>
    <xf numFmtId="0" fontId="10" fillId="33" borderId="18" xfId="0" applyFont="1" applyFill="1" applyBorder="1" applyAlignment="1" applyProtection="1">
      <alignment horizontal="left" vertical="center" wrapText="1"/>
      <protection/>
    </xf>
    <xf numFmtId="0" fontId="10" fillId="33" borderId="17"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top" wrapText="1"/>
      <protection/>
    </xf>
    <xf numFmtId="0" fontId="2" fillId="33" borderId="29"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center" wrapText="1"/>
      <protection/>
    </xf>
    <xf numFmtId="0" fontId="2" fillId="33" borderId="29" xfId="0" applyFont="1" applyFill="1" applyBorder="1" applyAlignment="1" applyProtection="1">
      <alignment horizontal="left" vertical="center" wrapText="1"/>
      <protection/>
    </xf>
    <xf numFmtId="0" fontId="2" fillId="33" borderId="12" xfId="0" applyFont="1" applyFill="1" applyBorder="1" applyAlignment="1" applyProtection="1">
      <alignment vertical="top" wrapText="1"/>
      <protection/>
    </xf>
    <xf numFmtId="0" fontId="2" fillId="33" borderId="29" xfId="0" applyFont="1" applyFill="1" applyBorder="1" applyAlignment="1" applyProtection="1">
      <alignment vertical="top" wrapText="1"/>
      <protection/>
    </xf>
    <xf numFmtId="0" fontId="2" fillId="33" borderId="16" xfId="0" applyFont="1" applyFill="1" applyBorder="1" applyAlignment="1" applyProtection="1">
      <alignment horizontal="left" vertical="top" wrapText="1"/>
      <protection/>
    </xf>
    <xf numFmtId="0" fontId="0" fillId="0" borderId="31" xfId="0" applyBorder="1" applyAlignment="1">
      <alignment horizontal="left" vertical="top" wrapText="1"/>
    </xf>
    <xf numFmtId="0" fontId="0" fillId="0" borderId="15" xfId="0" applyBorder="1" applyAlignment="1">
      <alignment horizontal="left" vertical="top" wrapText="1"/>
    </xf>
    <xf numFmtId="0" fontId="2" fillId="10" borderId="16" xfId="0" applyFont="1" applyFill="1" applyBorder="1" applyAlignment="1" applyProtection="1">
      <alignment horizontal="left" vertical="top" wrapText="1"/>
      <protection/>
    </xf>
    <xf numFmtId="0" fontId="2" fillId="33" borderId="61" xfId="0" applyFont="1" applyFill="1" applyBorder="1" applyAlignment="1" applyProtection="1">
      <alignment vertical="top" wrapText="1"/>
      <protection/>
    </xf>
    <xf numFmtId="0" fontId="2" fillId="33" borderId="65" xfId="0" applyFont="1" applyFill="1" applyBorder="1" applyAlignment="1" applyProtection="1">
      <alignment vertical="top" wrapText="1"/>
      <protection/>
    </xf>
    <xf numFmtId="0" fontId="2" fillId="33" borderId="55" xfId="0" applyFont="1" applyFill="1" applyBorder="1" applyAlignment="1" applyProtection="1">
      <alignment horizontal="left" vertical="top" wrapText="1"/>
      <protection/>
    </xf>
    <xf numFmtId="0" fontId="2" fillId="33" borderId="56" xfId="0" applyFont="1" applyFill="1" applyBorder="1" applyAlignment="1" applyProtection="1">
      <alignment horizontal="left" vertical="top" wrapText="1"/>
      <protection/>
    </xf>
    <xf numFmtId="0" fontId="2" fillId="10" borderId="35" xfId="0" applyFont="1" applyFill="1" applyBorder="1" applyAlignment="1" applyProtection="1">
      <alignment horizontal="left" vertical="top" wrapText="1"/>
      <protection/>
    </xf>
    <xf numFmtId="0" fontId="2" fillId="10" borderId="31" xfId="0" applyFont="1" applyFill="1" applyBorder="1" applyAlignment="1" applyProtection="1">
      <alignment horizontal="left" vertical="top" wrapText="1"/>
      <protection/>
    </xf>
    <xf numFmtId="0" fontId="0" fillId="0" borderId="31" xfId="0" applyBorder="1" applyAlignment="1">
      <alignment horizontal="left" wrapText="1"/>
    </xf>
    <xf numFmtId="0" fontId="0" fillId="0" borderId="15" xfId="0" applyBorder="1" applyAlignment="1">
      <alignment horizontal="left" wrapText="1"/>
    </xf>
    <xf numFmtId="0" fontId="2" fillId="10" borderId="35" xfId="0" applyFont="1" applyFill="1" applyBorder="1" applyAlignment="1" applyProtection="1">
      <alignment vertical="top" wrapText="1"/>
      <protection/>
    </xf>
    <xf numFmtId="0" fontId="2" fillId="10" borderId="31" xfId="0" applyFont="1" applyFill="1" applyBorder="1" applyAlignment="1" applyProtection="1">
      <alignment vertical="top" wrapText="1"/>
      <protection/>
    </xf>
    <xf numFmtId="0" fontId="2" fillId="10" borderId="15" xfId="0" applyFont="1" applyFill="1" applyBorder="1" applyAlignment="1" applyProtection="1">
      <alignment vertical="top" wrapText="1"/>
      <protection/>
    </xf>
    <xf numFmtId="0" fontId="0" fillId="0" borderId="15" xfId="0" applyBorder="1" applyAlignment="1">
      <alignment vertical="top" wrapText="1"/>
    </xf>
    <xf numFmtId="0" fontId="0" fillId="0" borderId="18" xfId="0" applyBorder="1" applyAlignment="1">
      <alignment/>
    </xf>
    <xf numFmtId="0" fontId="0" fillId="0" borderId="17" xfId="0" applyBorder="1" applyAlignment="1">
      <alignment/>
    </xf>
    <xf numFmtId="0" fontId="90" fillId="10" borderId="22" xfId="0" applyFont="1" applyFill="1" applyBorder="1" applyAlignment="1">
      <alignment horizontal="center"/>
    </xf>
    <xf numFmtId="0" fontId="10" fillId="10" borderId="0" xfId="0" applyFont="1" applyFill="1" applyBorder="1" applyAlignment="1" applyProtection="1">
      <alignment horizontal="center" wrapText="1"/>
      <protection/>
    </xf>
    <xf numFmtId="0" fontId="3" fillId="33" borderId="32"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center" wrapText="1"/>
      <protection/>
    </xf>
    <xf numFmtId="0" fontId="2" fillId="33" borderId="66" xfId="0" applyFont="1" applyFill="1" applyBorder="1" applyAlignment="1" applyProtection="1">
      <alignment horizontal="left" vertical="top" wrapText="1"/>
      <protection/>
    </xf>
    <xf numFmtId="0" fontId="2" fillId="33" borderId="67" xfId="0" applyFont="1" applyFill="1" applyBorder="1" applyAlignment="1" applyProtection="1">
      <alignment horizontal="left" vertical="top" wrapText="1"/>
      <protection/>
    </xf>
    <xf numFmtId="0" fontId="5" fillId="10" borderId="0" xfId="0" applyFont="1" applyFill="1" applyBorder="1" applyAlignment="1" applyProtection="1">
      <alignment horizontal="center" vertical="center" wrapText="1"/>
      <protection/>
    </xf>
    <xf numFmtId="0" fontId="92" fillId="34" borderId="10" xfId="0" applyFont="1" applyFill="1" applyBorder="1" applyAlignment="1">
      <alignment horizontal="center"/>
    </xf>
    <xf numFmtId="0" fontId="80" fillId="0" borderId="49" xfId="0" applyFont="1" applyFill="1" applyBorder="1" applyAlignment="1">
      <alignment horizontal="center"/>
    </xf>
    <xf numFmtId="0" fontId="80" fillId="0" borderId="68" xfId="0" applyFont="1" applyFill="1" applyBorder="1" applyAlignment="1">
      <alignment horizontal="center"/>
    </xf>
    <xf numFmtId="0" fontId="83" fillId="10" borderId="27" xfId="0" applyFont="1" applyFill="1" applyBorder="1" applyAlignment="1">
      <alignment/>
    </xf>
    <xf numFmtId="0" fontId="77" fillId="10" borderId="49" xfId="0" applyFont="1" applyFill="1" applyBorder="1" applyAlignment="1">
      <alignment horizontal="center" vertical="top" wrapText="1"/>
    </xf>
    <xf numFmtId="0" fontId="77" fillId="10" borderId="17" xfId="0" applyFont="1" applyFill="1" applyBorder="1" applyAlignment="1">
      <alignment horizontal="center" vertical="top" wrapText="1"/>
    </xf>
    <xf numFmtId="0" fontId="26" fillId="36" borderId="49" xfId="0" applyFont="1" applyFill="1" applyBorder="1" applyAlignment="1">
      <alignment horizontal="center" vertical="top" wrapText="1"/>
    </xf>
    <xf numFmtId="0" fontId="26" fillId="36" borderId="17" xfId="0" applyFont="1" applyFill="1" applyBorder="1" applyAlignment="1">
      <alignment horizontal="center" vertical="top" wrapText="1"/>
    </xf>
    <xf numFmtId="0" fontId="78" fillId="34" borderId="49" xfId="0" applyFont="1" applyFill="1" applyBorder="1" applyAlignment="1">
      <alignment horizontal="center" vertical="center" wrapText="1"/>
    </xf>
    <xf numFmtId="0" fontId="78" fillId="34" borderId="17" xfId="0" applyFont="1" applyFill="1" applyBorder="1" applyAlignment="1">
      <alignment horizontal="center" vertical="center" wrapText="1"/>
    </xf>
    <xf numFmtId="0" fontId="77" fillId="36" borderId="49" xfId="0" applyFont="1" applyFill="1" applyBorder="1" applyAlignment="1">
      <alignment horizontal="center" vertical="top" wrapText="1"/>
    </xf>
    <xf numFmtId="0" fontId="77" fillId="36" borderId="17" xfId="0" applyFont="1" applyFill="1" applyBorder="1" applyAlignment="1">
      <alignment horizontal="center" vertical="top" wrapText="1"/>
    </xf>
    <xf numFmtId="0" fontId="81" fillId="10" borderId="22" xfId="0" applyFont="1" applyFill="1" applyBorder="1" applyAlignment="1">
      <alignment horizontal="center" vertical="center"/>
    </xf>
    <xf numFmtId="0" fontId="86" fillId="34" borderId="49" xfId="0" applyFont="1" applyFill="1" applyBorder="1" applyAlignment="1">
      <alignment horizontal="center" vertical="center" wrapText="1"/>
    </xf>
    <xf numFmtId="0" fontId="86" fillId="34" borderId="17" xfId="0" applyFont="1" applyFill="1" applyBorder="1" applyAlignment="1">
      <alignment horizontal="center" vertical="center" wrapText="1"/>
    </xf>
    <xf numFmtId="0" fontId="77" fillId="10" borderId="21" xfId="0" applyFont="1" applyFill="1" applyBorder="1" applyAlignment="1">
      <alignment horizontal="center" vertical="top" wrapText="1"/>
    </xf>
    <xf numFmtId="0" fontId="77" fillId="10" borderId="22" xfId="0" applyFont="1" applyFill="1" applyBorder="1" applyAlignment="1">
      <alignment horizontal="center" vertical="top" wrapText="1"/>
    </xf>
    <xf numFmtId="0" fontId="77" fillId="10" borderId="23" xfId="0" applyFont="1" applyFill="1" applyBorder="1" applyAlignment="1">
      <alignment horizontal="center" vertical="top" wrapText="1"/>
    </xf>
    <xf numFmtId="0" fontId="77" fillId="10" borderId="26" xfId="0" applyFont="1" applyFill="1" applyBorder="1" applyAlignment="1">
      <alignment horizontal="center" vertical="top" wrapText="1"/>
    </xf>
    <xf numFmtId="0" fontId="77" fillId="10" borderId="27" xfId="0" applyFont="1" applyFill="1" applyBorder="1" applyAlignment="1">
      <alignment horizontal="center" vertical="top" wrapText="1"/>
    </xf>
    <xf numFmtId="0" fontId="77" fillId="10" borderId="28" xfId="0" applyFont="1" applyFill="1" applyBorder="1" applyAlignment="1">
      <alignment horizontal="center" vertical="top" wrapText="1"/>
    </xf>
    <xf numFmtId="0" fontId="68" fillId="10" borderId="26" xfId="53" applyFill="1" applyBorder="1" applyAlignment="1" applyProtection="1">
      <alignment horizontal="center" vertical="top" wrapText="1"/>
      <protection/>
    </xf>
    <xf numFmtId="0" fontId="68" fillId="10" borderId="27" xfId="53" applyFill="1" applyBorder="1" applyAlignment="1" applyProtection="1">
      <alignment horizontal="center" vertical="top" wrapText="1"/>
      <protection/>
    </xf>
    <xf numFmtId="0" fontId="68" fillId="10" borderId="28" xfId="53" applyFill="1" applyBorder="1" applyAlignment="1" applyProtection="1">
      <alignment horizontal="center" vertical="top" wrapText="1"/>
      <protection/>
    </xf>
    <xf numFmtId="0" fontId="93" fillId="33" borderId="49" xfId="0" applyFont="1" applyFill="1" applyBorder="1" applyAlignment="1">
      <alignment horizontal="center" vertical="center"/>
    </xf>
    <xf numFmtId="0" fontId="93" fillId="33" borderId="18" xfId="0" applyFont="1" applyFill="1" applyBorder="1" applyAlignment="1">
      <alignment horizontal="center" vertical="center"/>
    </xf>
    <xf numFmtId="0" fontId="93" fillId="33" borderId="17" xfId="0" applyFont="1" applyFill="1" applyBorder="1" applyAlignment="1">
      <alignment horizontal="center" vertical="center"/>
    </xf>
    <xf numFmtId="0" fontId="94" fillId="34" borderId="49" xfId="0" applyFont="1" applyFill="1" applyBorder="1" applyAlignment="1">
      <alignment horizontal="center"/>
    </xf>
    <xf numFmtId="0" fontId="94" fillId="34" borderId="18" xfId="0" applyFont="1" applyFill="1" applyBorder="1" applyAlignment="1">
      <alignment horizontal="center"/>
    </xf>
    <xf numFmtId="0" fontId="94" fillId="34" borderId="17" xfId="0" applyFont="1" applyFill="1" applyBorder="1" applyAlignment="1">
      <alignment horizontal="center"/>
    </xf>
    <xf numFmtId="0" fontId="95" fillId="0" borderId="49" xfId="0" applyFont="1" applyBorder="1" applyAlignment="1">
      <alignment horizontal="left" vertical="center"/>
    </xf>
    <xf numFmtId="0" fontId="95" fillId="0" borderId="18" xfId="0" applyFont="1" applyBorder="1" applyAlignment="1">
      <alignment horizontal="left" vertical="center"/>
    </xf>
    <xf numFmtId="0" fontId="95" fillId="0" borderId="17" xfId="0" applyFont="1" applyBorder="1" applyAlignment="1">
      <alignment horizontal="left" vertical="center"/>
    </xf>
    <xf numFmtId="0" fontId="77" fillId="33" borderId="21" xfId="0" applyFont="1" applyFill="1" applyBorder="1" applyAlignment="1">
      <alignment horizontal="center" vertical="top" wrapText="1"/>
    </xf>
    <xf numFmtId="0" fontId="77" fillId="33" borderId="22" xfId="0" applyFont="1" applyFill="1" applyBorder="1" applyAlignment="1">
      <alignment horizontal="center" vertical="top" wrapText="1"/>
    </xf>
    <xf numFmtId="0" fontId="77" fillId="33" borderId="23" xfId="0" applyFont="1" applyFill="1" applyBorder="1" applyAlignment="1">
      <alignment horizontal="center" vertical="top" wrapText="1"/>
    </xf>
    <xf numFmtId="0" fontId="78" fillId="34" borderId="1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525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180975" y="209550"/>
          <a:ext cx="7905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11</xdr:col>
      <xdr:colOff>228600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9782175" y="304800"/>
          <a:ext cx="1562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badira@gmail.com" TargetMode="External" /><Relationship Id="rId2" Type="http://schemas.openxmlformats.org/officeDocument/2006/relationships/hyperlink" Target="mailto:jacobekinye@gmail.com" TargetMode="External" /><Relationship Id="rId3" Type="http://schemas.openxmlformats.org/officeDocument/2006/relationships/hyperlink" Target="mailto:emmajil.rowanna@gmail.com" TargetMode="External" /><Relationship Id="rId4" Type="http://schemas.openxmlformats.org/officeDocument/2006/relationships/hyperlink" Target="mailto:maureen.ewai@undp.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mailto:maureen.ewai@undp.org" TargetMode="External" /><Relationship Id="rId2" Type="http://schemas.openxmlformats.org/officeDocument/2006/relationships/hyperlink" Target="mailto:jacobekinye@gmail.com" TargetMode="External" /><Relationship Id="rId3" Type="http://schemas.openxmlformats.org/officeDocument/2006/relationships/hyperlink" Target="mailto:gwen.maru@undp.org" TargetMode="Externa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tabSelected="1" zoomScale="90" zoomScaleNormal="90" zoomScalePageLayoutView="0" workbookViewId="0" topLeftCell="A30">
      <selection activeCell="A1" sqref="A1"/>
    </sheetView>
  </sheetViews>
  <sheetFormatPr defaultColWidth="102.28125" defaultRowHeight="15"/>
  <cols>
    <col min="1" max="1" width="2.421875" style="1" customWidth="1"/>
    <col min="2" max="2" width="10.8515625" style="153" customWidth="1"/>
    <col min="3" max="3" width="14.8515625" style="153"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54"/>
      <c r="C2" s="155"/>
      <c r="D2" s="89"/>
      <c r="E2" s="90"/>
    </row>
    <row r="3" spans="2:5" ht="19.5" thickBot="1">
      <c r="B3" s="156"/>
      <c r="C3" s="157"/>
      <c r="D3" s="101" t="s">
        <v>258</v>
      </c>
      <c r="E3" s="92"/>
    </row>
    <row r="4" spans="2:5" ht="15.75" thickBot="1">
      <c r="B4" s="156"/>
      <c r="C4" s="157"/>
      <c r="D4" s="91"/>
      <c r="E4" s="92"/>
    </row>
    <row r="5" spans="2:5" ht="15.75" thickBot="1">
      <c r="B5" s="156"/>
      <c r="C5" s="160" t="s">
        <v>303</v>
      </c>
      <c r="D5" s="259" t="s">
        <v>470</v>
      </c>
      <c r="E5" s="92"/>
    </row>
    <row r="6" spans="2:16" s="3" customFormat="1" ht="15.75" thickBot="1">
      <c r="B6" s="158"/>
      <c r="C6" s="99"/>
      <c r="D6" s="59"/>
      <c r="E6" s="57"/>
      <c r="G6" s="2"/>
      <c r="H6" s="2"/>
      <c r="I6" s="2"/>
      <c r="J6" s="2"/>
      <c r="K6" s="2"/>
      <c r="L6" s="2"/>
      <c r="M6" s="2"/>
      <c r="N6" s="2"/>
      <c r="O6" s="2"/>
      <c r="P6" s="2"/>
    </row>
    <row r="7" spans="2:16" s="3" customFormat="1" ht="30.75" customHeight="1" thickBot="1">
      <c r="B7" s="158"/>
      <c r="C7" s="93" t="s">
        <v>214</v>
      </c>
      <c r="D7" s="184" t="s">
        <v>334</v>
      </c>
      <c r="E7" s="57"/>
      <c r="G7" s="2"/>
      <c r="H7" s="2"/>
      <c r="I7" s="2"/>
      <c r="J7" s="2"/>
      <c r="K7" s="2"/>
      <c r="L7" s="2"/>
      <c r="M7" s="2"/>
      <c r="N7" s="2"/>
      <c r="O7" s="2"/>
      <c r="P7" s="2"/>
    </row>
    <row r="8" spans="2:16" s="3" customFormat="1" ht="15" hidden="1">
      <c r="B8" s="156"/>
      <c r="C8" s="157"/>
      <c r="D8" s="91"/>
      <c r="E8" s="57"/>
      <c r="G8" s="2"/>
      <c r="H8" s="2"/>
      <c r="I8" s="2"/>
      <c r="J8" s="2"/>
      <c r="K8" s="2"/>
      <c r="L8" s="2"/>
      <c r="M8" s="2"/>
      <c r="N8" s="2"/>
      <c r="O8" s="2"/>
      <c r="P8" s="2"/>
    </row>
    <row r="9" spans="2:16" s="3" customFormat="1" ht="15" hidden="1">
      <c r="B9" s="156"/>
      <c r="C9" s="157"/>
      <c r="D9" s="91"/>
      <c r="E9" s="57"/>
      <c r="G9" s="2"/>
      <c r="H9" s="2"/>
      <c r="I9" s="2"/>
      <c r="J9" s="2"/>
      <c r="K9" s="2"/>
      <c r="L9" s="2"/>
      <c r="M9" s="2"/>
      <c r="N9" s="2"/>
      <c r="O9" s="2"/>
      <c r="P9" s="2"/>
    </row>
    <row r="10" spans="2:16" s="3" customFormat="1" ht="15" hidden="1">
      <c r="B10" s="156"/>
      <c r="C10" s="157"/>
      <c r="D10" s="91"/>
      <c r="E10" s="57"/>
      <c r="G10" s="2"/>
      <c r="H10" s="2"/>
      <c r="I10" s="2"/>
      <c r="J10" s="2"/>
      <c r="K10" s="2"/>
      <c r="L10" s="2"/>
      <c r="M10" s="2"/>
      <c r="N10" s="2"/>
      <c r="O10" s="2"/>
      <c r="P10" s="2"/>
    </row>
    <row r="11" spans="2:16" s="3" customFormat="1" ht="15" hidden="1">
      <c r="B11" s="156"/>
      <c r="C11" s="157"/>
      <c r="D11" s="91"/>
      <c r="E11" s="57"/>
      <c r="G11" s="2"/>
      <c r="H11" s="2"/>
      <c r="I11" s="2"/>
      <c r="J11" s="2"/>
      <c r="K11" s="2"/>
      <c r="L11" s="2"/>
      <c r="M11" s="2"/>
      <c r="N11" s="2"/>
      <c r="O11" s="2"/>
      <c r="P11" s="2"/>
    </row>
    <row r="12" spans="2:16" s="3" customFormat="1" ht="15.75" thickBot="1">
      <c r="B12" s="158"/>
      <c r="C12" s="99"/>
      <c r="D12" s="59"/>
      <c r="E12" s="57"/>
      <c r="G12" s="2"/>
      <c r="H12" s="2"/>
      <c r="I12" s="2"/>
      <c r="J12" s="2"/>
      <c r="K12" s="2"/>
      <c r="L12" s="2"/>
      <c r="M12" s="2"/>
      <c r="N12" s="2"/>
      <c r="O12" s="2"/>
      <c r="P12" s="2"/>
    </row>
    <row r="13" spans="2:16" s="3" customFormat="1" ht="255.75" customHeight="1" thickBot="1">
      <c r="B13" s="158"/>
      <c r="C13" s="94" t="s">
        <v>0</v>
      </c>
      <c r="D13" s="184" t="s">
        <v>525</v>
      </c>
      <c r="E13" s="57"/>
      <c r="G13" s="2"/>
      <c r="H13" s="2"/>
      <c r="I13" s="2"/>
      <c r="J13" s="2"/>
      <c r="K13" s="2"/>
      <c r="L13" s="2"/>
      <c r="M13" s="2"/>
      <c r="N13" s="2"/>
      <c r="O13" s="2"/>
      <c r="P13" s="2"/>
    </row>
    <row r="14" spans="2:16" s="3" customFormat="1" ht="15.75" thickBot="1">
      <c r="B14" s="158"/>
      <c r="C14" s="99"/>
      <c r="D14" s="59"/>
      <c r="E14" s="57"/>
      <c r="G14" s="2"/>
      <c r="H14" s="2" t="s">
        <v>1</v>
      </c>
      <c r="I14" s="2" t="s">
        <v>2</v>
      </c>
      <c r="J14" s="2"/>
      <c r="K14" s="2" t="s">
        <v>3</v>
      </c>
      <c r="L14" s="2" t="s">
        <v>4</v>
      </c>
      <c r="M14" s="2" t="s">
        <v>5</v>
      </c>
      <c r="N14" s="2" t="s">
        <v>6</v>
      </c>
      <c r="O14" s="2" t="s">
        <v>7</v>
      </c>
      <c r="P14" s="2" t="s">
        <v>8</v>
      </c>
    </row>
    <row r="15" spans="2:16" s="3" customFormat="1" ht="15">
      <c r="B15" s="158"/>
      <c r="C15" s="95" t="s">
        <v>204</v>
      </c>
      <c r="D15" s="185" t="s">
        <v>335</v>
      </c>
      <c r="E15" s="57"/>
      <c r="G15" s="2"/>
      <c r="H15" s="4" t="s">
        <v>9</v>
      </c>
      <c r="I15" s="2" t="s">
        <v>10</v>
      </c>
      <c r="J15" s="2" t="s">
        <v>11</v>
      </c>
      <c r="K15" s="2" t="s">
        <v>12</v>
      </c>
      <c r="L15" s="2">
        <v>1</v>
      </c>
      <c r="M15" s="2">
        <v>1</v>
      </c>
      <c r="N15" s="2" t="s">
        <v>13</v>
      </c>
      <c r="O15" s="2" t="s">
        <v>14</v>
      </c>
      <c r="P15" s="2" t="s">
        <v>15</v>
      </c>
    </row>
    <row r="16" spans="2:16" s="3" customFormat="1" ht="29.25" customHeight="1">
      <c r="B16" s="303" t="s">
        <v>290</v>
      </c>
      <c r="C16" s="304"/>
      <c r="D16" s="186" t="s">
        <v>336</v>
      </c>
      <c r="E16" s="57"/>
      <c r="G16" s="2"/>
      <c r="H16" s="4" t="s">
        <v>16</v>
      </c>
      <c r="I16" s="2" t="s">
        <v>17</v>
      </c>
      <c r="J16" s="2" t="s">
        <v>18</v>
      </c>
      <c r="K16" s="2" t="s">
        <v>19</v>
      </c>
      <c r="L16" s="2">
        <v>2</v>
      </c>
      <c r="M16" s="2">
        <v>2</v>
      </c>
      <c r="N16" s="2" t="s">
        <v>20</v>
      </c>
      <c r="O16" s="2" t="s">
        <v>21</v>
      </c>
      <c r="P16" s="2" t="s">
        <v>22</v>
      </c>
    </row>
    <row r="17" spans="2:16" s="3" customFormat="1" ht="15">
      <c r="B17" s="158"/>
      <c r="C17" s="95" t="s">
        <v>210</v>
      </c>
      <c r="D17" s="186" t="s">
        <v>522</v>
      </c>
      <c r="E17" s="57"/>
      <c r="G17" s="2"/>
      <c r="H17" s="4" t="s">
        <v>23</v>
      </c>
      <c r="I17" s="2" t="s">
        <v>24</v>
      </c>
      <c r="J17" s="2"/>
      <c r="K17" s="2" t="s">
        <v>25</v>
      </c>
      <c r="L17" s="2">
        <v>3</v>
      </c>
      <c r="M17" s="2">
        <v>3</v>
      </c>
      <c r="N17" s="2" t="s">
        <v>26</v>
      </c>
      <c r="O17" s="2" t="s">
        <v>27</v>
      </c>
      <c r="P17" s="2" t="s">
        <v>28</v>
      </c>
    </row>
    <row r="18" spans="2:16" s="3" customFormat="1" ht="15.75" thickBot="1">
      <c r="B18" s="159"/>
      <c r="C18" s="94" t="s">
        <v>205</v>
      </c>
      <c r="D18" s="187" t="s">
        <v>142</v>
      </c>
      <c r="E18" s="57"/>
      <c r="G18" s="2"/>
      <c r="H18" s="4" t="s">
        <v>29</v>
      </c>
      <c r="I18" s="2"/>
      <c r="J18" s="2"/>
      <c r="K18" s="2" t="s">
        <v>30</v>
      </c>
      <c r="L18" s="2">
        <v>5</v>
      </c>
      <c r="M18" s="2">
        <v>5</v>
      </c>
      <c r="N18" s="2" t="s">
        <v>31</v>
      </c>
      <c r="O18" s="2" t="s">
        <v>32</v>
      </c>
      <c r="P18" s="2" t="s">
        <v>33</v>
      </c>
    </row>
    <row r="19" spans="2:16" s="3" customFormat="1" ht="16.5" customHeight="1" thickBot="1">
      <c r="B19" s="306" t="s">
        <v>206</v>
      </c>
      <c r="C19" s="307"/>
      <c r="D19" s="188" t="s">
        <v>523</v>
      </c>
      <c r="E19" s="57"/>
      <c r="G19" s="2"/>
      <c r="H19" s="4" t="s">
        <v>34</v>
      </c>
      <c r="I19" s="2"/>
      <c r="J19" s="2"/>
      <c r="K19" s="2" t="s">
        <v>35</v>
      </c>
      <c r="L19" s="2"/>
      <c r="M19" s="2"/>
      <c r="N19" s="2"/>
      <c r="O19" s="2" t="s">
        <v>36</v>
      </c>
      <c r="P19" s="2" t="s">
        <v>37</v>
      </c>
    </row>
    <row r="20" spans="2:14" s="3" customFormat="1" ht="15">
      <c r="B20" s="158"/>
      <c r="C20" s="94"/>
      <c r="D20" s="59"/>
      <c r="E20" s="92"/>
      <c r="F20" s="4"/>
      <c r="G20" s="2"/>
      <c r="H20" s="2"/>
      <c r="J20" s="2"/>
      <c r="K20" s="2"/>
      <c r="L20" s="2"/>
      <c r="M20" s="2" t="s">
        <v>38</v>
      </c>
      <c r="N20" s="2" t="s">
        <v>39</v>
      </c>
    </row>
    <row r="21" spans="2:14" s="3" customFormat="1" ht="15">
      <c r="B21" s="158"/>
      <c r="C21" s="160" t="s">
        <v>209</v>
      </c>
      <c r="D21" s="59"/>
      <c r="E21" s="92"/>
      <c r="F21" s="4"/>
      <c r="G21" s="2"/>
      <c r="H21" s="2"/>
      <c r="J21" s="2"/>
      <c r="K21" s="2"/>
      <c r="L21" s="2"/>
      <c r="M21" s="2" t="s">
        <v>40</v>
      </c>
      <c r="N21" s="2" t="s">
        <v>41</v>
      </c>
    </row>
    <row r="22" spans="2:16" s="3" customFormat="1" ht="15.75" thickBot="1">
      <c r="B22" s="158"/>
      <c r="C22" s="161" t="s">
        <v>212</v>
      </c>
      <c r="D22" s="59"/>
      <c r="E22" s="57"/>
      <c r="G22" s="2"/>
      <c r="H22" s="4" t="s">
        <v>42</v>
      </c>
      <c r="I22" s="2"/>
      <c r="J22" s="2"/>
      <c r="L22" s="2"/>
      <c r="M22" s="2"/>
      <c r="N22" s="2"/>
      <c r="O22" s="2" t="s">
        <v>43</v>
      </c>
      <c r="P22" s="2" t="s">
        <v>44</v>
      </c>
    </row>
    <row r="23" spans="2:16" s="3" customFormat="1" ht="15">
      <c r="B23" s="303" t="s">
        <v>211</v>
      </c>
      <c r="C23" s="304"/>
      <c r="D23" s="301">
        <v>40991</v>
      </c>
      <c r="E23" s="57"/>
      <c r="G23" s="2"/>
      <c r="H23" s="4"/>
      <c r="I23" s="2"/>
      <c r="J23" s="2"/>
      <c r="L23" s="2"/>
      <c r="M23" s="2"/>
      <c r="N23" s="2"/>
      <c r="O23" s="2"/>
      <c r="P23" s="2"/>
    </row>
    <row r="24" spans="2:16" s="3" customFormat="1" ht="4.5" customHeight="1">
      <c r="B24" s="303"/>
      <c r="C24" s="304"/>
      <c r="D24" s="302"/>
      <c r="E24" s="57"/>
      <c r="G24" s="2"/>
      <c r="H24" s="4"/>
      <c r="I24" s="2"/>
      <c r="J24" s="2"/>
      <c r="L24" s="2"/>
      <c r="M24" s="2"/>
      <c r="N24" s="2"/>
      <c r="O24" s="2"/>
      <c r="P24" s="2"/>
    </row>
    <row r="25" spans="2:15" s="3" customFormat="1" ht="27.75" customHeight="1">
      <c r="B25" s="303" t="s">
        <v>296</v>
      </c>
      <c r="C25" s="304"/>
      <c r="D25" s="189">
        <v>40994</v>
      </c>
      <c r="E25" s="57"/>
      <c r="F25" s="2"/>
      <c r="G25" s="4"/>
      <c r="H25" s="2"/>
      <c r="I25" s="2"/>
      <c r="K25" s="2"/>
      <c r="L25" s="2"/>
      <c r="M25" s="2"/>
      <c r="N25" s="2" t="s">
        <v>45</v>
      </c>
      <c r="O25" s="2" t="s">
        <v>46</v>
      </c>
    </row>
    <row r="26" spans="2:15" s="3" customFormat="1" ht="32.25" customHeight="1">
      <c r="B26" s="303" t="s">
        <v>213</v>
      </c>
      <c r="C26" s="304"/>
      <c r="D26" s="189">
        <v>41116</v>
      </c>
      <c r="E26" s="57"/>
      <c r="F26" s="2"/>
      <c r="G26" s="4"/>
      <c r="H26" s="2"/>
      <c r="I26" s="2"/>
      <c r="K26" s="2"/>
      <c r="L26" s="2"/>
      <c r="M26" s="2"/>
      <c r="N26" s="2" t="s">
        <v>47</v>
      </c>
      <c r="O26" s="2" t="s">
        <v>48</v>
      </c>
    </row>
    <row r="27" spans="2:15" s="3" customFormat="1" ht="28.5" customHeight="1">
      <c r="B27" s="303" t="s">
        <v>295</v>
      </c>
      <c r="C27" s="304"/>
      <c r="D27" s="261" t="s">
        <v>485</v>
      </c>
      <c r="E27" s="96"/>
      <c r="F27" s="2"/>
      <c r="G27" s="4"/>
      <c r="H27" s="2"/>
      <c r="I27" s="2"/>
      <c r="J27" s="2"/>
      <c r="K27" s="2"/>
      <c r="L27" s="2"/>
      <c r="M27" s="2"/>
      <c r="N27" s="2"/>
      <c r="O27" s="2"/>
    </row>
    <row r="28" spans="2:15" s="3" customFormat="1" ht="15.75" thickBot="1">
      <c r="B28" s="158"/>
      <c r="C28" s="95" t="s">
        <v>299</v>
      </c>
      <c r="D28" s="260" t="s">
        <v>484</v>
      </c>
      <c r="E28" s="57"/>
      <c r="F28" s="2"/>
      <c r="G28" s="4"/>
      <c r="H28" s="2"/>
      <c r="I28" s="2"/>
      <c r="J28" s="2"/>
      <c r="K28" s="2"/>
      <c r="L28" s="2"/>
      <c r="M28" s="2"/>
      <c r="N28" s="2"/>
      <c r="O28" s="2"/>
    </row>
    <row r="29" spans="2:15" s="3" customFormat="1" ht="15">
      <c r="B29" s="158"/>
      <c r="C29" s="99"/>
      <c r="D29" s="97"/>
      <c r="E29" s="57"/>
      <c r="F29" s="2"/>
      <c r="G29" s="4"/>
      <c r="H29" s="2"/>
      <c r="I29" s="2"/>
      <c r="J29" s="2"/>
      <c r="K29" s="2"/>
      <c r="L29" s="2"/>
      <c r="M29" s="2"/>
      <c r="N29" s="2"/>
      <c r="O29" s="2"/>
    </row>
    <row r="30" spans="2:16" s="3" customFormat="1" ht="15.75" thickBot="1">
      <c r="B30" s="158"/>
      <c r="C30" s="99"/>
      <c r="D30" s="98" t="s">
        <v>49</v>
      </c>
      <c r="E30" s="57"/>
      <c r="G30" s="2"/>
      <c r="H30" s="4" t="s">
        <v>50</v>
      </c>
      <c r="I30" s="2"/>
      <c r="J30" s="2"/>
      <c r="K30" s="2"/>
      <c r="L30" s="2"/>
      <c r="M30" s="2"/>
      <c r="N30" s="2"/>
      <c r="O30" s="2"/>
      <c r="P30" s="2"/>
    </row>
    <row r="31" spans="2:16" s="3" customFormat="1" ht="61.5" customHeight="1" thickBot="1">
      <c r="B31" s="158"/>
      <c r="C31" s="99"/>
      <c r="D31" s="262" t="s">
        <v>524</v>
      </c>
      <c r="E31" s="57"/>
      <c r="F31" s="5"/>
      <c r="G31" s="2"/>
      <c r="H31" s="4" t="s">
        <v>51</v>
      </c>
      <c r="I31" s="2"/>
      <c r="J31" s="2"/>
      <c r="K31" s="2"/>
      <c r="L31" s="2"/>
      <c r="M31" s="2"/>
      <c r="N31" s="2"/>
      <c r="O31" s="2"/>
      <c r="P31" s="2"/>
    </row>
    <row r="32" spans="2:16" s="3" customFormat="1" ht="32.25" customHeight="1" thickBot="1">
      <c r="B32" s="303" t="s">
        <v>52</v>
      </c>
      <c r="C32" s="305"/>
      <c r="D32" s="59"/>
      <c r="E32" s="57"/>
      <c r="G32" s="2"/>
      <c r="H32" s="4" t="s">
        <v>53</v>
      </c>
      <c r="I32" s="2"/>
      <c r="J32" s="2"/>
      <c r="K32" s="2"/>
      <c r="L32" s="2"/>
      <c r="M32" s="2"/>
      <c r="N32" s="2"/>
      <c r="O32" s="2"/>
      <c r="P32" s="2"/>
    </row>
    <row r="33" spans="2:16" s="3" customFormat="1" ht="17.25" customHeight="1" thickBot="1">
      <c r="B33" s="158"/>
      <c r="C33" s="99"/>
      <c r="D33" s="16"/>
      <c r="E33" s="57"/>
      <c r="G33" s="2"/>
      <c r="H33" s="4" t="s">
        <v>54</v>
      </c>
      <c r="I33" s="2"/>
      <c r="J33" s="2"/>
      <c r="K33" s="2"/>
      <c r="L33" s="2"/>
      <c r="M33" s="2"/>
      <c r="N33" s="2"/>
      <c r="O33" s="2"/>
      <c r="P33" s="2"/>
    </row>
    <row r="34" spans="2:16" s="3" customFormat="1" ht="15">
      <c r="B34" s="158"/>
      <c r="C34" s="99"/>
      <c r="D34" s="59"/>
      <c r="E34" s="57"/>
      <c r="F34" s="5"/>
      <c r="G34" s="2"/>
      <c r="H34" s="4" t="s">
        <v>55</v>
      </c>
      <c r="I34" s="2"/>
      <c r="J34" s="2"/>
      <c r="K34" s="2"/>
      <c r="L34" s="2"/>
      <c r="M34" s="2"/>
      <c r="N34" s="2"/>
      <c r="O34" s="2"/>
      <c r="P34" s="2"/>
    </row>
    <row r="35" spans="2:16" s="3" customFormat="1" ht="15">
      <c r="B35" s="158"/>
      <c r="C35" s="267" t="s">
        <v>56</v>
      </c>
      <c r="D35" s="59"/>
      <c r="E35" s="57"/>
      <c r="G35" s="2"/>
      <c r="H35" s="4" t="s">
        <v>57</v>
      </c>
      <c r="I35" s="2"/>
      <c r="J35" s="2"/>
      <c r="K35" s="2"/>
      <c r="L35" s="2"/>
      <c r="M35" s="2"/>
      <c r="N35" s="2"/>
      <c r="O35" s="2"/>
      <c r="P35" s="2"/>
    </row>
    <row r="36" spans="2:16" s="3" customFormat="1" ht="31.5" customHeight="1" thickBot="1">
      <c r="B36" s="303" t="s">
        <v>58</v>
      </c>
      <c r="C36" s="305"/>
      <c r="D36" s="59"/>
      <c r="E36" s="57"/>
      <c r="G36" s="2"/>
      <c r="H36" s="4" t="s">
        <v>59</v>
      </c>
      <c r="I36" s="2"/>
      <c r="J36" s="2"/>
      <c r="K36" s="2"/>
      <c r="L36" s="2"/>
      <c r="M36" s="2"/>
      <c r="N36" s="2"/>
      <c r="O36" s="2"/>
      <c r="P36" s="2"/>
    </row>
    <row r="37" spans="2:16" s="3" customFormat="1" ht="15">
      <c r="B37" s="158"/>
      <c r="C37" s="99" t="s">
        <v>60</v>
      </c>
      <c r="D37" s="263" t="s">
        <v>475</v>
      </c>
      <c r="E37" s="57"/>
      <c r="G37" s="2"/>
      <c r="H37" s="4" t="s">
        <v>61</v>
      </c>
      <c r="I37" s="2"/>
      <c r="J37" s="2"/>
      <c r="K37" s="2"/>
      <c r="L37" s="2"/>
      <c r="M37" s="2"/>
      <c r="N37" s="2"/>
      <c r="O37" s="2"/>
      <c r="P37" s="2"/>
    </row>
    <row r="38" spans="2:16" s="3" customFormat="1" ht="15">
      <c r="B38" s="158"/>
      <c r="C38" s="99" t="s">
        <v>62</v>
      </c>
      <c r="D38" s="264" t="s">
        <v>476</v>
      </c>
      <c r="E38" s="57"/>
      <c r="G38" s="2"/>
      <c r="H38" s="4" t="s">
        <v>63</v>
      </c>
      <c r="I38" s="2"/>
      <c r="J38" s="2"/>
      <c r="K38" s="2"/>
      <c r="L38" s="2"/>
      <c r="M38" s="2"/>
      <c r="N38" s="2"/>
      <c r="O38" s="2"/>
      <c r="P38" s="2"/>
    </row>
    <row r="39" spans="2:16" s="3" customFormat="1" ht="15.75" thickBot="1">
      <c r="B39" s="158"/>
      <c r="C39" s="99" t="s">
        <v>64</v>
      </c>
      <c r="D39" s="265"/>
      <c r="E39" s="57"/>
      <c r="G39" s="2"/>
      <c r="H39" s="4" t="s">
        <v>65</v>
      </c>
      <c r="I39" s="2"/>
      <c r="J39" s="2"/>
      <c r="K39" s="2"/>
      <c r="L39" s="2"/>
      <c r="M39" s="2"/>
      <c r="N39" s="2"/>
      <c r="O39" s="2"/>
      <c r="P39" s="2"/>
    </row>
    <row r="40" spans="2:16" s="3" customFormat="1" ht="15" customHeight="1" thickBot="1">
      <c r="B40" s="158"/>
      <c r="C40" s="95" t="s">
        <v>208</v>
      </c>
      <c r="D40" s="72"/>
      <c r="E40" s="57"/>
      <c r="G40" s="2"/>
      <c r="H40" s="4" t="s">
        <v>66</v>
      </c>
      <c r="I40" s="2"/>
      <c r="J40" s="2"/>
      <c r="K40" s="2"/>
      <c r="L40" s="2"/>
      <c r="M40" s="2"/>
      <c r="N40" s="2"/>
      <c r="O40" s="2"/>
      <c r="P40" s="2"/>
    </row>
    <row r="41" spans="2:16" s="3" customFormat="1" ht="15">
      <c r="B41" s="158"/>
      <c r="C41" s="99" t="s">
        <v>60</v>
      </c>
      <c r="D41" s="266" t="s">
        <v>339</v>
      </c>
      <c r="E41" s="57"/>
      <c r="G41" s="2"/>
      <c r="H41" s="4" t="s">
        <v>67</v>
      </c>
      <c r="I41" s="2"/>
      <c r="J41" s="2"/>
      <c r="K41" s="2"/>
      <c r="L41" s="2"/>
      <c r="M41" s="2"/>
      <c r="N41" s="2"/>
      <c r="O41" s="2"/>
      <c r="P41" s="2"/>
    </row>
    <row r="42" spans="2:16" s="3" customFormat="1" ht="15">
      <c r="B42" s="158"/>
      <c r="C42" s="99" t="s">
        <v>62</v>
      </c>
      <c r="D42" s="264" t="s">
        <v>340</v>
      </c>
      <c r="E42" s="57"/>
      <c r="G42" s="2"/>
      <c r="H42" s="4" t="s">
        <v>68</v>
      </c>
      <c r="I42" s="2"/>
      <c r="J42" s="2"/>
      <c r="K42" s="2"/>
      <c r="L42" s="2"/>
      <c r="M42" s="2"/>
      <c r="N42" s="2"/>
      <c r="O42" s="2"/>
      <c r="P42" s="2"/>
    </row>
    <row r="43" spans="2:16" s="3" customFormat="1" ht="15.75" thickBot="1">
      <c r="B43" s="158"/>
      <c r="C43" s="99" t="s">
        <v>64</v>
      </c>
      <c r="D43" s="265"/>
      <c r="E43" s="57"/>
      <c r="G43" s="2"/>
      <c r="H43" s="4" t="s">
        <v>69</v>
      </c>
      <c r="I43" s="2"/>
      <c r="J43" s="2"/>
      <c r="K43" s="2"/>
      <c r="L43" s="2"/>
      <c r="M43" s="2"/>
      <c r="N43" s="2"/>
      <c r="O43" s="2"/>
      <c r="P43" s="2"/>
    </row>
    <row r="44" spans="2:16" s="3" customFormat="1" ht="15.75" thickBot="1">
      <c r="B44" s="158"/>
      <c r="C44" s="95" t="s">
        <v>297</v>
      </c>
      <c r="D44" s="72"/>
      <c r="E44" s="57"/>
      <c r="G44" s="2"/>
      <c r="H44" s="4" t="s">
        <v>70</v>
      </c>
      <c r="I44" s="2"/>
      <c r="J44" s="2"/>
      <c r="K44" s="2"/>
      <c r="L44" s="2"/>
      <c r="M44" s="2"/>
      <c r="N44" s="2"/>
      <c r="O44" s="2"/>
      <c r="P44" s="2"/>
    </row>
    <row r="45" spans="2:16" s="3" customFormat="1" ht="15">
      <c r="B45" s="158"/>
      <c r="C45" s="99" t="s">
        <v>60</v>
      </c>
      <c r="D45" s="266" t="s">
        <v>472</v>
      </c>
      <c r="E45" s="57"/>
      <c r="G45" s="2"/>
      <c r="H45" s="4" t="s">
        <v>71</v>
      </c>
      <c r="I45" s="2"/>
      <c r="J45" s="2"/>
      <c r="K45" s="2"/>
      <c r="L45" s="2"/>
      <c r="M45" s="2"/>
      <c r="N45" s="2"/>
      <c r="O45" s="2"/>
      <c r="P45" s="2"/>
    </row>
    <row r="46" spans="2:16" s="3" customFormat="1" ht="15">
      <c r="B46" s="158"/>
      <c r="C46" s="99" t="s">
        <v>62</v>
      </c>
      <c r="D46" s="264" t="s">
        <v>471</v>
      </c>
      <c r="E46" s="57"/>
      <c r="G46" s="2"/>
      <c r="H46" s="4" t="s">
        <v>72</v>
      </c>
      <c r="I46" s="2"/>
      <c r="J46" s="2"/>
      <c r="K46" s="2"/>
      <c r="L46" s="2"/>
      <c r="M46" s="2"/>
      <c r="N46" s="2"/>
      <c r="O46" s="2"/>
      <c r="P46" s="2"/>
    </row>
    <row r="47" spans="1:8" ht="15.75" thickBot="1">
      <c r="A47" s="3"/>
      <c r="B47" s="158"/>
      <c r="C47" s="99" t="s">
        <v>64</v>
      </c>
      <c r="D47" s="241"/>
      <c r="E47" s="57"/>
      <c r="H47" s="4" t="s">
        <v>73</v>
      </c>
    </row>
    <row r="48" spans="2:8" ht="15.75" thickBot="1">
      <c r="B48" s="158"/>
      <c r="C48" s="95" t="s">
        <v>207</v>
      </c>
      <c r="D48" s="59"/>
      <c r="E48" s="57"/>
      <c r="H48" s="4" t="s">
        <v>74</v>
      </c>
    </row>
    <row r="49" spans="2:8" ht="15">
      <c r="B49" s="158"/>
      <c r="C49" s="99" t="s">
        <v>60</v>
      </c>
      <c r="D49" s="190" t="s">
        <v>337</v>
      </c>
      <c r="E49" s="57"/>
      <c r="H49" s="4" t="s">
        <v>75</v>
      </c>
    </row>
    <row r="50" spans="2:8" ht="15">
      <c r="B50" s="158"/>
      <c r="C50" s="99" t="s">
        <v>62</v>
      </c>
      <c r="D50" s="264" t="s">
        <v>338</v>
      </c>
      <c r="E50" s="57"/>
      <c r="H50" s="4" t="s">
        <v>76</v>
      </c>
    </row>
    <row r="51" spans="2:8" ht="15.75" thickBot="1">
      <c r="B51" s="158"/>
      <c r="C51" s="99" t="s">
        <v>64</v>
      </c>
      <c r="D51" s="17"/>
      <c r="E51" s="57"/>
      <c r="H51" s="4" t="s">
        <v>77</v>
      </c>
    </row>
    <row r="52" spans="2:8" ht="15.75" thickBot="1">
      <c r="B52" s="158"/>
      <c r="C52" s="95" t="s">
        <v>207</v>
      </c>
      <c r="D52" s="59"/>
      <c r="E52" s="57"/>
      <c r="H52" s="4" t="s">
        <v>78</v>
      </c>
    </row>
    <row r="53" spans="2:8" ht="15">
      <c r="B53" s="158"/>
      <c r="C53" s="99" t="s">
        <v>60</v>
      </c>
      <c r="D53" s="190" t="s">
        <v>341</v>
      </c>
      <c r="E53" s="57"/>
      <c r="H53" s="4" t="s">
        <v>79</v>
      </c>
    </row>
    <row r="54" spans="2:8" ht="15">
      <c r="B54" s="158"/>
      <c r="C54" s="99" t="s">
        <v>62</v>
      </c>
      <c r="D54" s="264" t="s">
        <v>342</v>
      </c>
      <c r="E54" s="57"/>
      <c r="H54" s="4" t="s">
        <v>80</v>
      </c>
    </row>
    <row r="55" spans="2:8" ht="15.75" thickBot="1">
      <c r="B55" s="158"/>
      <c r="C55" s="99" t="s">
        <v>64</v>
      </c>
      <c r="D55" s="17"/>
      <c r="E55" s="57"/>
      <c r="H55" s="4" t="s">
        <v>81</v>
      </c>
    </row>
    <row r="56" spans="2:8" ht="15.75" thickBot="1">
      <c r="B56" s="158"/>
      <c r="C56" s="95" t="s">
        <v>207</v>
      </c>
      <c r="D56" s="59"/>
      <c r="E56" s="57"/>
      <c r="H56" s="4" t="s">
        <v>82</v>
      </c>
    </row>
    <row r="57" spans="2:8" ht="15">
      <c r="B57" s="158"/>
      <c r="C57" s="99" t="s">
        <v>60</v>
      </c>
      <c r="D57" s="190" t="s">
        <v>473</v>
      </c>
      <c r="E57" s="57"/>
      <c r="H57" s="4" t="s">
        <v>83</v>
      </c>
    </row>
    <row r="58" spans="2:8" ht="15">
      <c r="B58" s="158"/>
      <c r="C58" s="99" t="s">
        <v>62</v>
      </c>
      <c r="D58" t="s">
        <v>474</v>
      </c>
      <c r="E58" s="57"/>
      <c r="H58" s="4" t="s">
        <v>84</v>
      </c>
    </row>
    <row r="59" spans="2:8" ht="15.75" thickBot="1">
      <c r="B59" s="158"/>
      <c r="C59" s="99" t="s">
        <v>64</v>
      </c>
      <c r="D59" s="17"/>
      <c r="E59" s="57"/>
      <c r="H59" s="4" t="s">
        <v>85</v>
      </c>
    </row>
    <row r="60" spans="2:8" ht="15.75" thickBot="1">
      <c r="B60" s="162"/>
      <c r="C60" s="163"/>
      <c r="D60" s="100"/>
      <c r="E60" s="6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2" r:id="rId1" display="vbadira@gmail.com "/>
    <hyperlink ref="D50" r:id="rId2" display="jacobekinye@gmail.com"/>
    <hyperlink ref="D54" r:id="rId3" display="emmajil.rowanna@gmail.com "/>
    <hyperlink ref="D38" r:id="rId4" display="maureen.ewai@undp.org"/>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dimension ref="B2:N72"/>
  <sheetViews>
    <sheetView zoomScale="72" zoomScaleNormal="72" zoomScalePageLayoutView="0" workbookViewId="0" topLeftCell="A1">
      <selection activeCell="F30" sqref="F30"/>
    </sheetView>
  </sheetViews>
  <sheetFormatPr defaultColWidth="11.421875" defaultRowHeight="15"/>
  <cols>
    <col min="1" max="1" width="1.421875" style="19" customWidth="1"/>
    <col min="2" max="2" width="1.421875" style="18" customWidth="1"/>
    <col min="3" max="3" width="10.28125" style="18" customWidth="1"/>
    <col min="4" max="4" width="20.140625" style="18" customWidth="1"/>
    <col min="5" max="5" width="55.140625" style="19" customWidth="1"/>
    <col min="6" max="6" width="22.7109375" style="19" customWidth="1"/>
    <col min="7" max="7" width="13.421875" style="19" customWidth="1"/>
    <col min="8" max="8" width="1.1484375" style="19" customWidth="1"/>
    <col min="9" max="9" width="1.421875" style="19" customWidth="1"/>
    <col min="10" max="12" width="18.140625" style="19" customWidth="1"/>
    <col min="13" max="13" width="18.28125" style="19" customWidth="1"/>
    <col min="14" max="14" width="9.28125" style="19" customWidth="1"/>
    <col min="15" max="16384" width="11.421875" style="19" customWidth="1"/>
  </cols>
  <sheetData>
    <row r="1" ht="15.75" thickBot="1"/>
    <row r="2" spans="2:8" ht="15.75" thickBot="1">
      <c r="B2" s="78"/>
      <c r="C2" s="79"/>
      <c r="D2" s="79"/>
      <c r="E2" s="80"/>
      <c r="F2" s="80"/>
      <c r="G2" s="80"/>
      <c r="H2" s="81"/>
    </row>
    <row r="3" spans="2:10" ht="21" thickBot="1">
      <c r="B3" s="82"/>
      <c r="C3" s="326" t="s">
        <v>511</v>
      </c>
      <c r="D3" s="327"/>
      <c r="E3" s="327"/>
      <c r="F3" s="327"/>
      <c r="G3" s="328"/>
      <c r="H3" s="83"/>
      <c r="J3" s="242"/>
    </row>
    <row r="4" spans="2:10" ht="15">
      <c r="B4" s="319"/>
      <c r="C4" s="320"/>
      <c r="D4" s="320"/>
      <c r="E4" s="320"/>
      <c r="F4" s="320"/>
      <c r="G4" s="85"/>
      <c r="H4" s="83"/>
      <c r="J4" s="242"/>
    </row>
    <row r="5" spans="2:10" ht="15">
      <c r="B5" s="84"/>
      <c r="C5" s="333"/>
      <c r="D5" s="333"/>
      <c r="E5" s="333"/>
      <c r="F5" s="333"/>
      <c r="G5" s="85"/>
      <c r="H5" s="83"/>
      <c r="J5" s="275"/>
    </row>
    <row r="6" spans="2:8" ht="15">
      <c r="B6" s="84"/>
      <c r="C6" s="58"/>
      <c r="D6" s="63"/>
      <c r="E6" s="59"/>
      <c r="F6" s="85"/>
      <c r="G6" s="85"/>
      <c r="H6" s="83"/>
    </row>
    <row r="7" spans="2:8" ht="15">
      <c r="B7" s="84"/>
      <c r="C7" s="311" t="s">
        <v>236</v>
      </c>
      <c r="D7" s="311"/>
      <c r="E7" s="60"/>
      <c r="F7" s="85"/>
      <c r="G7" s="85"/>
      <c r="H7" s="83"/>
    </row>
    <row r="8" spans="2:8" ht="27.75" customHeight="1" thickBot="1">
      <c r="B8" s="84"/>
      <c r="C8" s="325" t="s">
        <v>264</v>
      </c>
      <c r="D8" s="325"/>
      <c r="E8" s="325"/>
      <c r="F8" s="325"/>
      <c r="G8" s="85"/>
      <c r="H8" s="83"/>
    </row>
    <row r="9" spans="2:10" ht="49.5" customHeight="1" thickBot="1">
      <c r="B9" s="84"/>
      <c r="C9" s="330" t="s">
        <v>560</v>
      </c>
      <c r="D9" s="330"/>
      <c r="E9" s="321">
        <v>672130</v>
      </c>
      <c r="F9" s="322"/>
      <c r="G9" s="276"/>
      <c r="H9" s="83"/>
      <c r="J9" s="20"/>
    </row>
    <row r="10" spans="2:8" ht="258.75" customHeight="1" thickBot="1">
      <c r="B10" s="84"/>
      <c r="C10" s="311" t="s">
        <v>237</v>
      </c>
      <c r="D10" s="311"/>
      <c r="E10" s="323" t="s">
        <v>526</v>
      </c>
      <c r="F10" s="324"/>
      <c r="G10" s="85"/>
      <c r="H10" s="83"/>
    </row>
    <row r="11" spans="2:8" ht="15">
      <c r="B11" s="84"/>
      <c r="C11" s="63"/>
      <c r="D11" s="63"/>
      <c r="E11" s="85"/>
      <c r="F11" s="85"/>
      <c r="G11" s="85"/>
      <c r="H11" s="83"/>
    </row>
    <row r="12" spans="2:14" ht="15.75" thickBot="1">
      <c r="B12" s="84"/>
      <c r="C12" s="311" t="s">
        <v>218</v>
      </c>
      <c r="D12" s="311"/>
      <c r="E12" s="85"/>
      <c r="F12" s="85"/>
      <c r="G12" s="85"/>
      <c r="H12" s="83"/>
      <c r="J12" s="20"/>
      <c r="K12" s="20"/>
      <c r="L12" s="20"/>
      <c r="M12" s="20"/>
      <c r="N12" s="20"/>
    </row>
    <row r="13" spans="2:14" ht="49.5" customHeight="1" thickBot="1">
      <c r="B13" s="84"/>
      <c r="C13" s="311" t="s">
        <v>306</v>
      </c>
      <c r="D13" s="311"/>
      <c r="E13" s="168" t="s">
        <v>483</v>
      </c>
      <c r="F13" s="169" t="s">
        <v>220</v>
      </c>
      <c r="G13" s="85"/>
      <c r="H13" s="83"/>
      <c r="J13" s="21"/>
      <c r="K13" s="21"/>
      <c r="L13" s="21"/>
      <c r="M13" s="21"/>
      <c r="N13" s="20"/>
    </row>
    <row r="14" spans="2:14" ht="42.75">
      <c r="B14" s="84"/>
      <c r="C14" s="63"/>
      <c r="D14" s="63"/>
      <c r="E14" s="254" t="s">
        <v>411</v>
      </c>
      <c r="F14" s="282">
        <v>278505.99</v>
      </c>
      <c r="G14" s="85"/>
      <c r="H14" s="83"/>
      <c r="J14" s="22"/>
      <c r="K14" s="282"/>
      <c r="L14" s="22"/>
      <c r="M14" s="22"/>
      <c r="N14" s="20"/>
    </row>
    <row r="15" spans="2:14" ht="44.25" customHeight="1">
      <c r="B15" s="84"/>
      <c r="C15" s="63"/>
      <c r="D15" s="63"/>
      <c r="E15" s="252" t="s">
        <v>460</v>
      </c>
      <c r="F15" s="283">
        <v>82000</v>
      </c>
      <c r="G15" s="85"/>
      <c r="H15" s="83"/>
      <c r="J15" s="22"/>
      <c r="K15" s="284"/>
      <c r="L15" s="22"/>
      <c r="M15" s="22"/>
      <c r="N15" s="20"/>
    </row>
    <row r="16" spans="2:14" ht="40.5" customHeight="1">
      <c r="B16" s="84"/>
      <c r="C16" s="63"/>
      <c r="D16" s="63"/>
      <c r="E16" s="252" t="s">
        <v>482</v>
      </c>
      <c r="F16" s="283">
        <v>60254</v>
      </c>
      <c r="G16" s="85"/>
      <c r="H16" s="83"/>
      <c r="J16" s="22"/>
      <c r="K16" s="251"/>
      <c r="L16" s="22"/>
      <c r="M16" s="22"/>
      <c r="N16" s="20"/>
    </row>
    <row r="17" spans="2:14" ht="30">
      <c r="B17" s="84"/>
      <c r="C17" s="63"/>
      <c r="D17" s="63"/>
      <c r="E17" s="252" t="s">
        <v>461</v>
      </c>
      <c r="F17" s="283">
        <v>80834</v>
      </c>
      <c r="G17" s="85"/>
      <c r="H17" s="83"/>
      <c r="J17" s="22"/>
      <c r="K17" s="251"/>
      <c r="L17" s="22"/>
      <c r="M17" s="22"/>
      <c r="N17" s="20"/>
    </row>
    <row r="18" spans="2:14" ht="30" customHeight="1">
      <c r="B18" s="84"/>
      <c r="C18" s="63"/>
      <c r="D18" s="63"/>
      <c r="E18" s="253" t="s">
        <v>462</v>
      </c>
      <c r="F18" s="283">
        <v>55417.99</v>
      </c>
      <c r="G18" s="85"/>
      <c r="H18" s="83"/>
      <c r="J18" s="22"/>
      <c r="K18" s="251"/>
      <c r="L18" s="22"/>
      <c r="M18" s="22"/>
      <c r="N18" s="20"/>
    </row>
    <row r="19" spans="2:14" ht="30" customHeight="1">
      <c r="B19" s="84"/>
      <c r="C19" s="63"/>
      <c r="D19" s="63"/>
      <c r="E19" s="255" t="s">
        <v>412</v>
      </c>
      <c r="F19" s="284">
        <v>128941.52</v>
      </c>
      <c r="G19" s="85"/>
      <c r="H19" s="83"/>
      <c r="J19" s="22"/>
      <c r="K19" s="251"/>
      <c r="L19" s="22"/>
      <c r="M19" s="22"/>
      <c r="N19" s="20"/>
    </row>
    <row r="20" spans="2:14" ht="30" customHeight="1">
      <c r="B20" s="84"/>
      <c r="C20" s="63"/>
      <c r="D20" s="63"/>
      <c r="E20" s="253" t="s">
        <v>463</v>
      </c>
      <c r="F20" s="257">
        <v>42376.61</v>
      </c>
      <c r="G20" s="85"/>
      <c r="H20" s="83"/>
      <c r="J20" s="22"/>
      <c r="K20" s="251"/>
      <c r="L20" s="22"/>
      <c r="M20" s="22"/>
      <c r="N20" s="20"/>
    </row>
    <row r="21" spans="2:14" ht="30" customHeight="1">
      <c r="B21" s="84"/>
      <c r="C21" s="63"/>
      <c r="D21" s="63"/>
      <c r="E21" s="253" t="s">
        <v>464</v>
      </c>
      <c r="F21" s="257">
        <v>45829.53</v>
      </c>
      <c r="G21" s="85"/>
      <c r="H21" s="83"/>
      <c r="J21" s="22"/>
      <c r="K21" s="251"/>
      <c r="L21" s="22"/>
      <c r="M21" s="22"/>
      <c r="N21" s="20"/>
    </row>
    <row r="22" spans="2:14" ht="30" customHeight="1">
      <c r="B22" s="84"/>
      <c r="C22" s="63"/>
      <c r="D22" s="63"/>
      <c r="E22" s="253" t="s">
        <v>465</v>
      </c>
      <c r="F22" s="257">
        <v>40735.3</v>
      </c>
      <c r="G22" s="85"/>
      <c r="H22" s="83"/>
      <c r="J22" s="22"/>
      <c r="K22" s="251"/>
      <c r="L22" s="22"/>
      <c r="M22" s="22"/>
      <c r="N22" s="20"/>
    </row>
    <row r="23" spans="2:14" ht="28.5">
      <c r="B23" s="84"/>
      <c r="C23" s="63"/>
      <c r="D23" s="63"/>
      <c r="E23" s="256" t="s">
        <v>413</v>
      </c>
      <c r="F23" s="258">
        <v>72093.19</v>
      </c>
      <c r="G23" s="85"/>
      <c r="H23" s="83"/>
      <c r="J23" s="22"/>
      <c r="K23" s="251"/>
      <c r="L23" s="22"/>
      <c r="M23" s="22"/>
      <c r="N23" s="20"/>
    </row>
    <row r="24" spans="2:14" ht="60">
      <c r="B24" s="84"/>
      <c r="C24" s="63"/>
      <c r="D24" s="63"/>
      <c r="E24" s="252" t="s">
        <v>466</v>
      </c>
      <c r="F24" s="257">
        <v>38837.28</v>
      </c>
      <c r="G24" s="85"/>
      <c r="H24" s="83"/>
      <c r="J24" s="22"/>
      <c r="K24" s="251"/>
      <c r="L24" s="22"/>
      <c r="M24" s="22"/>
      <c r="N24" s="20"/>
    </row>
    <row r="25" spans="2:14" ht="45">
      <c r="B25" s="84"/>
      <c r="C25" s="63"/>
      <c r="D25" s="63"/>
      <c r="E25" s="252" t="s">
        <v>467</v>
      </c>
      <c r="F25" s="257">
        <v>33255.91</v>
      </c>
      <c r="G25" s="85"/>
      <c r="H25" s="83"/>
      <c r="J25" s="22"/>
      <c r="K25" s="251"/>
      <c r="L25" s="22"/>
      <c r="M25" s="22"/>
      <c r="N25" s="20"/>
    </row>
    <row r="26" spans="2:14" ht="28.5">
      <c r="B26" s="84"/>
      <c r="C26" s="63"/>
      <c r="D26" s="63"/>
      <c r="E26" s="256" t="s">
        <v>414</v>
      </c>
      <c r="F26" s="258">
        <v>46768</v>
      </c>
      <c r="G26" s="85"/>
      <c r="H26" s="83"/>
      <c r="J26" s="22"/>
      <c r="K26" s="251"/>
      <c r="L26" s="22"/>
      <c r="M26" s="22"/>
      <c r="N26" s="20"/>
    </row>
    <row r="27" spans="2:14" ht="60">
      <c r="B27" s="84"/>
      <c r="C27" s="63"/>
      <c r="D27" s="63"/>
      <c r="E27" s="252" t="s">
        <v>468</v>
      </c>
      <c r="F27" s="257">
        <v>17699</v>
      </c>
      <c r="G27" s="85"/>
      <c r="H27" s="83"/>
      <c r="J27" s="22"/>
      <c r="K27" s="251"/>
      <c r="L27" s="22"/>
      <c r="M27" s="22"/>
      <c r="N27" s="20"/>
    </row>
    <row r="28" spans="2:14" ht="45">
      <c r="B28" s="84"/>
      <c r="C28" s="63"/>
      <c r="D28" s="63"/>
      <c r="E28" s="252" t="s">
        <v>469</v>
      </c>
      <c r="F28" s="257">
        <v>29068.61</v>
      </c>
      <c r="G28" s="85"/>
      <c r="H28" s="83"/>
      <c r="J28" s="22"/>
      <c r="K28" s="251"/>
      <c r="L28" s="22"/>
      <c r="M28" s="22"/>
      <c r="N28" s="20"/>
    </row>
    <row r="29" spans="2:14" ht="15.75" thickBot="1">
      <c r="B29" s="84"/>
      <c r="C29" s="63"/>
      <c r="D29" s="63"/>
      <c r="E29" s="256" t="s">
        <v>415</v>
      </c>
      <c r="F29" s="258">
        <v>57446.79</v>
      </c>
      <c r="G29" s="85"/>
      <c r="H29" s="83"/>
      <c r="J29" s="22"/>
      <c r="K29" s="22"/>
      <c r="L29" s="22"/>
      <c r="M29" s="22"/>
      <c r="N29" s="20"/>
    </row>
    <row r="30" spans="2:14" ht="15.75" thickBot="1">
      <c r="B30" s="84"/>
      <c r="C30" s="63"/>
      <c r="D30" s="63"/>
      <c r="E30" s="167" t="s">
        <v>300</v>
      </c>
      <c r="F30" s="300">
        <v>583756</v>
      </c>
      <c r="G30" s="85"/>
      <c r="H30" s="83"/>
      <c r="J30" s="22"/>
      <c r="K30" s="22"/>
      <c r="L30" s="22"/>
      <c r="M30" s="22"/>
      <c r="N30" s="20"/>
    </row>
    <row r="31" spans="2:14" ht="15">
      <c r="B31" s="84"/>
      <c r="C31" s="63"/>
      <c r="D31" s="63"/>
      <c r="E31" s="85"/>
      <c r="F31" s="85"/>
      <c r="G31" s="85"/>
      <c r="H31" s="83"/>
      <c r="J31" s="243"/>
      <c r="K31" s="20"/>
      <c r="L31" s="20"/>
      <c r="M31" s="20"/>
      <c r="N31" s="20"/>
    </row>
    <row r="32" spans="2:14" ht="63.75" customHeight="1" thickBot="1">
      <c r="B32" s="84"/>
      <c r="C32" s="311" t="s">
        <v>304</v>
      </c>
      <c r="D32" s="311"/>
      <c r="E32" s="85"/>
      <c r="F32" s="85"/>
      <c r="G32" s="85"/>
      <c r="H32" s="83"/>
      <c r="J32" s="243"/>
      <c r="K32" s="20"/>
      <c r="L32" s="20"/>
      <c r="M32" s="20"/>
      <c r="N32" s="20"/>
    </row>
    <row r="33" spans="2:10" ht="49.5" customHeight="1" thickBot="1">
      <c r="B33" s="84"/>
      <c r="C33" s="311" t="s">
        <v>307</v>
      </c>
      <c r="D33" s="311"/>
      <c r="E33" s="150" t="s">
        <v>219</v>
      </c>
      <c r="F33" s="170" t="s">
        <v>221</v>
      </c>
      <c r="G33" s="119" t="s">
        <v>265</v>
      </c>
      <c r="H33" s="83"/>
      <c r="J33" s="243"/>
    </row>
    <row r="34" spans="2:10" ht="43.5" thickBot="1">
      <c r="B34" s="84"/>
      <c r="C34" s="63"/>
      <c r="D34" s="63"/>
      <c r="E34" s="254" t="s">
        <v>411</v>
      </c>
      <c r="F34" s="279">
        <f>F35+F36+F37+F38</f>
        <v>960000</v>
      </c>
      <c r="G34" s="202">
        <v>42186</v>
      </c>
      <c r="H34" s="83"/>
      <c r="J34" s="243"/>
    </row>
    <row r="35" spans="2:12" ht="45.75" thickBot="1">
      <c r="B35" s="84"/>
      <c r="C35" s="63"/>
      <c r="D35" s="63"/>
      <c r="E35" s="237" t="s">
        <v>460</v>
      </c>
      <c r="F35" s="277">
        <v>260000</v>
      </c>
      <c r="G35" s="202"/>
      <c r="H35" s="83"/>
      <c r="J35" s="240"/>
      <c r="K35" s="247"/>
      <c r="L35" s="239"/>
    </row>
    <row r="36" spans="2:12" ht="45.75" thickBot="1">
      <c r="B36" s="84"/>
      <c r="C36" s="63"/>
      <c r="D36" s="63"/>
      <c r="E36" s="252" t="s">
        <v>460</v>
      </c>
      <c r="F36" s="277">
        <v>300000</v>
      </c>
      <c r="G36" s="202"/>
      <c r="H36" s="83"/>
      <c r="K36" s="240"/>
      <c r="L36" s="240"/>
    </row>
    <row r="37" spans="2:11" ht="30.75" thickBot="1">
      <c r="B37" s="84"/>
      <c r="C37" s="63"/>
      <c r="D37" s="63"/>
      <c r="E37" s="252" t="s">
        <v>461</v>
      </c>
      <c r="F37" s="277">
        <v>200000</v>
      </c>
      <c r="G37" s="202"/>
      <c r="H37" s="83"/>
      <c r="K37" s="248"/>
    </row>
    <row r="38" spans="2:12" ht="45.75" thickBot="1">
      <c r="B38" s="84"/>
      <c r="C38" s="63"/>
      <c r="D38" s="63"/>
      <c r="E38" s="237" t="s">
        <v>462</v>
      </c>
      <c r="F38" s="277">
        <v>200000</v>
      </c>
      <c r="G38" s="202"/>
      <c r="H38" s="83"/>
      <c r="J38" s="240"/>
      <c r="K38" s="240"/>
      <c r="L38" s="240"/>
    </row>
    <row r="39" spans="2:12" ht="42.75">
      <c r="B39" s="84"/>
      <c r="C39" s="63"/>
      <c r="D39" s="63"/>
      <c r="E39" s="256" t="s">
        <v>412</v>
      </c>
      <c r="F39" s="280">
        <f>F40+F41+F42</f>
        <v>820000</v>
      </c>
      <c r="G39" s="202">
        <v>42186</v>
      </c>
      <c r="H39" s="83"/>
      <c r="J39" s="246"/>
      <c r="K39" s="245"/>
      <c r="L39" s="239"/>
    </row>
    <row r="40" spans="2:11" ht="15" customHeight="1">
      <c r="B40" s="84"/>
      <c r="C40" s="63"/>
      <c r="D40" s="63"/>
      <c r="E40" s="237" t="s">
        <v>463</v>
      </c>
      <c r="F40" s="278">
        <v>220000</v>
      </c>
      <c r="G40" s="238"/>
      <c r="H40" s="83"/>
      <c r="J40" s="243"/>
      <c r="K40" s="249"/>
    </row>
    <row r="41" spans="2:11" ht="30">
      <c r="B41" s="84"/>
      <c r="C41" s="63"/>
      <c r="D41" s="63"/>
      <c r="E41" s="237" t="s">
        <v>464</v>
      </c>
      <c r="F41" s="278">
        <v>200000</v>
      </c>
      <c r="G41" s="238"/>
      <c r="H41" s="83"/>
      <c r="J41" s="250"/>
      <c r="K41" s="245"/>
    </row>
    <row r="42" spans="2:11" ht="45">
      <c r="B42" s="84"/>
      <c r="C42" s="63"/>
      <c r="D42" s="63"/>
      <c r="E42" s="237" t="s">
        <v>465</v>
      </c>
      <c r="F42" s="278">
        <v>400000</v>
      </c>
      <c r="G42" s="238"/>
      <c r="H42" s="83"/>
      <c r="J42" s="250"/>
      <c r="K42" s="245"/>
    </row>
    <row r="43" spans="2:11" ht="28.5">
      <c r="B43" s="84"/>
      <c r="C43" s="63"/>
      <c r="D43" s="63"/>
      <c r="E43" s="256" t="s">
        <v>413</v>
      </c>
      <c r="F43" s="280">
        <f>F44+F45</f>
        <v>335000</v>
      </c>
      <c r="G43" s="203">
        <v>42186</v>
      </c>
      <c r="H43" s="83"/>
      <c r="J43" s="250"/>
      <c r="K43" s="245"/>
    </row>
    <row r="44" spans="2:11" ht="60">
      <c r="B44" s="84"/>
      <c r="C44" s="63"/>
      <c r="D44" s="63"/>
      <c r="E44" s="237" t="s">
        <v>466</v>
      </c>
      <c r="F44" s="278">
        <v>135000</v>
      </c>
      <c r="G44" s="203"/>
      <c r="H44" s="83"/>
      <c r="J44" s="244"/>
      <c r="K44" s="245"/>
    </row>
    <row r="45" spans="2:10" ht="45">
      <c r="B45" s="84"/>
      <c r="C45" s="63"/>
      <c r="D45" s="63"/>
      <c r="E45" s="237" t="s">
        <v>467</v>
      </c>
      <c r="F45" s="278">
        <v>200000</v>
      </c>
      <c r="G45" s="203"/>
      <c r="H45" s="83"/>
      <c r="J45" s="242"/>
    </row>
    <row r="46" spans="2:10" ht="28.5">
      <c r="B46" s="84"/>
      <c r="C46" s="63"/>
      <c r="D46" s="63"/>
      <c r="E46" s="256" t="s">
        <v>414</v>
      </c>
      <c r="F46" s="280">
        <f>F47+F48</f>
        <v>160000</v>
      </c>
      <c r="G46" s="203">
        <v>42186</v>
      </c>
      <c r="H46" s="83"/>
      <c r="J46" s="240"/>
    </row>
    <row r="47" spans="2:10" ht="60">
      <c r="B47" s="84"/>
      <c r="C47" s="63"/>
      <c r="D47" s="63"/>
      <c r="E47" s="237" t="s">
        <v>468</v>
      </c>
      <c r="F47" s="278">
        <v>60000</v>
      </c>
      <c r="G47" s="203"/>
      <c r="H47" s="83"/>
      <c r="J47" s="240"/>
    </row>
    <row r="48" spans="2:10" ht="45">
      <c r="B48" s="84"/>
      <c r="C48" s="63"/>
      <c r="D48" s="63"/>
      <c r="E48" s="237" t="s">
        <v>469</v>
      </c>
      <c r="F48" s="278">
        <v>100000</v>
      </c>
      <c r="G48" s="203"/>
      <c r="H48" s="83"/>
      <c r="J48" s="240"/>
    </row>
    <row r="49" spans="2:8" ht="15">
      <c r="B49" s="84"/>
      <c r="C49" s="63"/>
      <c r="D49" s="63"/>
      <c r="E49" s="256" t="s">
        <v>415</v>
      </c>
      <c r="F49" s="280">
        <v>200000</v>
      </c>
      <c r="G49" s="203">
        <v>42186</v>
      </c>
      <c r="H49" s="83"/>
    </row>
    <row r="50" spans="2:8" ht="15">
      <c r="B50" s="84"/>
      <c r="C50" s="63"/>
      <c r="D50" s="63"/>
      <c r="E50" s="23"/>
      <c r="F50" s="128"/>
      <c r="G50" s="151"/>
      <c r="H50" s="83"/>
    </row>
    <row r="51" spans="2:8" ht="15.75" thickBot="1">
      <c r="B51" s="84"/>
      <c r="C51" s="63"/>
      <c r="D51" s="63"/>
      <c r="E51" s="164"/>
      <c r="F51" s="165"/>
      <c r="G51" s="166"/>
      <c r="H51" s="83"/>
    </row>
    <row r="52" spans="2:8" ht="15.75" thickBot="1">
      <c r="B52" s="84"/>
      <c r="C52" s="63"/>
      <c r="D52" s="63"/>
      <c r="E52" s="167" t="s">
        <v>300</v>
      </c>
      <c r="F52" s="281">
        <f>F49+F46+F43+F39+F34</f>
        <v>2475000</v>
      </c>
      <c r="G52" s="285"/>
      <c r="H52" s="83"/>
    </row>
    <row r="53" spans="2:8" ht="15">
      <c r="B53" s="84"/>
      <c r="C53" s="63"/>
      <c r="D53" s="63"/>
      <c r="E53" s="85"/>
      <c r="F53" s="85"/>
      <c r="G53" s="85"/>
      <c r="H53" s="83"/>
    </row>
    <row r="54" spans="2:8" ht="34.5" customHeight="1" thickBot="1">
      <c r="B54" s="84"/>
      <c r="C54" s="311" t="s">
        <v>308</v>
      </c>
      <c r="D54" s="311"/>
      <c r="E54" s="311"/>
      <c r="F54" s="311"/>
      <c r="G54" s="172"/>
      <c r="H54" s="83"/>
    </row>
    <row r="55" spans="2:8" ht="63.75" customHeight="1" thickBot="1">
      <c r="B55" s="84"/>
      <c r="C55" s="330" t="s">
        <v>215</v>
      </c>
      <c r="D55" s="330"/>
      <c r="E55" s="331"/>
      <c r="F55" s="332"/>
      <c r="G55" s="85"/>
      <c r="H55" s="83"/>
    </row>
    <row r="56" spans="2:8" ht="15.75" thickBot="1">
      <c r="B56" s="84"/>
      <c r="C56" s="329"/>
      <c r="D56" s="329"/>
      <c r="E56" s="329"/>
      <c r="F56" s="329"/>
      <c r="G56" s="85"/>
      <c r="H56" s="83"/>
    </row>
    <row r="57" spans="2:8" ht="59.25" customHeight="1" thickBot="1">
      <c r="B57" s="84"/>
      <c r="C57" s="311" t="s">
        <v>216</v>
      </c>
      <c r="D57" s="311"/>
      <c r="E57" s="314"/>
      <c r="F57" s="315"/>
      <c r="G57" s="85"/>
      <c r="H57" s="83"/>
    </row>
    <row r="58" spans="2:8" ht="99.75" customHeight="1" thickBot="1">
      <c r="B58" s="84"/>
      <c r="C58" s="311" t="s">
        <v>217</v>
      </c>
      <c r="D58" s="311"/>
      <c r="E58" s="312"/>
      <c r="F58" s="313"/>
      <c r="G58" s="85"/>
      <c r="H58" s="83"/>
    </row>
    <row r="59" spans="2:8" ht="15">
      <c r="B59" s="84"/>
      <c r="C59" s="63"/>
      <c r="D59" s="63"/>
      <c r="E59" s="85"/>
      <c r="F59" s="85"/>
      <c r="G59" s="85"/>
      <c r="H59" s="83"/>
    </row>
    <row r="60" spans="2:8" ht="15.75" thickBot="1">
      <c r="B60" s="86"/>
      <c r="C60" s="308"/>
      <c r="D60" s="308"/>
      <c r="E60" s="87"/>
      <c r="F60" s="68"/>
      <c r="G60" s="68"/>
      <c r="H60" s="88"/>
    </row>
    <row r="61" spans="2:7" s="25" customFormat="1" ht="64.5" customHeight="1">
      <c r="B61" s="24"/>
      <c r="C61" s="309"/>
      <c r="D61" s="309"/>
      <c r="E61" s="310"/>
      <c r="F61" s="310"/>
      <c r="G61" s="15"/>
    </row>
    <row r="62" spans="2:7" ht="59.25" customHeight="1">
      <c r="B62" s="24"/>
      <c r="C62" s="26"/>
      <c r="D62" s="26"/>
      <c r="E62" s="22"/>
      <c r="F62" s="22"/>
      <c r="G62" s="15"/>
    </row>
    <row r="63" spans="2:7" ht="49.5" customHeight="1">
      <c r="B63" s="24"/>
      <c r="C63" s="316"/>
      <c r="D63" s="316"/>
      <c r="E63" s="318"/>
      <c r="F63" s="318"/>
      <c r="G63" s="15"/>
    </row>
    <row r="64" spans="2:7" ht="99.75" customHeight="1">
      <c r="B64" s="24"/>
      <c r="C64" s="316"/>
      <c r="D64" s="316"/>
      <c r="E64" s="317"/>
      <c r="F64" s="317"/>
      <c r="G64" s="15"/>
    </row>
    <row r="65" spans="2:7" ht="15">
      <c r="B65" s="24"/>
      <c r="C65" s="24"/>
      <c r="D65" s="24"/>
      <c r="E65" s="15"/>
      <c r="F65" s="15"/>
      <c r="G65" s="15"/>
    </row>
    <row r="66" spans="2:7" ht="15">
      <c r="B66" s="24"/>
      <c r="C66" s="309"/>
      <c r="D66" s="309"/>
      <c r="E66" s="15"/>
      <c r="F66" s="15"/>
      <c r="G66" s="15"/>
    </row>
    <row r="67" spans="2:7" ht="49.5" customHeight="1">
      <c r="B67" s="24"/>
      <c r="C67" s="309"/>
      <c r="D67" s="309"/>
      <c r="E67" s="317"/>
      <c r="F67" s="317"/>
      <c r="G67" s="15"/>
    </row>
    <row r="68" spans="2:7" ht="99.75" customHeight="1">
      <c r="B68" s="24"/>
      <c r="C68" s="316"/>
      <c r="D68" s="316"/>
      <c r="E68" s="317"/>
      <c r="F68" s="317"/>
      <c r="G68" s="15"/>
    </row>
    <row r="69" spans="2:7" ht="15">
      <c r="B69" s="24"/>
      <c r="C69" s="27"/>
      <c r="D69" s="24"/>
      <c r="E69" s="28"/>
      <c r="F69" s="15"/>
      <c r="G69" s="15"/>
    </row>
    <row r="70" spans="2:7" ht="15">
      <c r="B70" s="24"/>
      <c r="C70" s="27"/>
      <c r="D70" s="27"/>
      <c r="E70" s="28"/>
      <c r="F70" s="28"/>
      <c r="G70" s="14"/>
    </row>
    <row r="71" spans="5:6" ht="15">
      <c r="E71" s="29"/>
      <c r="F71" s="29"/>
    </row>
    <row r="72" spans="5:6" ht="15">
      <c r="E72" s="29"/>
      <c r="F72" s="29"/>
    </row>
  </sheetData>
  <sheetProtection/>
  <mergeCells count="33">
    <mergeCell ref="C54:F54"/>
    <mergeCell ref="C3:G3"/>
    <mergeCell ref="C56:F56"/>
    <mergeCell ref="C9:D9"/>
    <mergeCell ref="C10:D10"/>
    <mergeCell ref="C32:D32"/>
    <mergeCell ref="C33:D33"/>
    <mergeCell ref="C55:D55"/>
    <mergeCell ref="E55:F55"/>
    <mergeCell ref="C5:F5"/>
    <mergeCell ref="B4:F4"/>
    <mergeCell ref="C13:D13"/>
    <mergeCell ref="C7:D7"/>
    <mergeCell ref="E9:F9"/>
    <mergeCell ref="E10:F10"/>
    <mergeCell ref="C8:F8"/>
    <mergeCell ref="C12:D12"/>
    <mergeCell ref="C68:D68"/>
    <mergeCell ref="E67:F67"/>
    <mergeCell ref="E68:F68"/>
    <mergeCell ref="E64:F64"/>
    <mergeCell ref="E63:F63"/>
    <mergeCell ref="C63:D63"/>
    <mergeCell ref="C64:D64"/>
    <mergeCell ref="C67:D67"/>
    <mergeCell ref="C66:D66"/>
    <mergeCell ref="C60:D60"/>
    <mergeCell ref="C61:D61"/>
    <mergeCell ref="E61:F61"/>
    <mergeCell ref="C58:D58"/>
    <mergeCell ref="C57:D57"/>
    <mergeCell ref="E58:F58"/>
    <mergeCell ref="E57:F57"/>
  </mergeCells>
  <dataValidations count="2">
    <dataValidation type="whole" allowBlank="1" showInputMessage="1" showErrorMessage="1" sqref="E63 E57 E9">
      <formula1>-999999999</formula1>
      <formula2>999999999</formula2>
    </dataValidation>
    <dataValidation type="list" allowBlank="1" showInputMessage="1" showErrorMessage="1" sqref="E67">
      <formula1>$J$73:$J$74</formula1>
    </dataValidation>
  </dataValidations>
  <printOptions/>
  <pageMargins left="0.25" right="0.25" top="0.18" bottom="0.19" header="0.17" footer="0.17"/>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2:I56"/>
  <sheetViews>
    <sheetView zoomScale="90" zoomScaleNormal="90" zoomScalePageLayoutView="0" workbookViewId="0" topLeftCell="A13">
      <selection activeCell="E13" sqref="E13:F13"/>
    </sheetView>
  </sheetViews>
  <sheetFormatPr defaultColWidth="9.140625" defaultRowHeight="15"/>
  <cols>
    <col min="1" max="2" width="1.8515625" style="0" customWidth="1"/>
    <col min="3" max="3" width="54.28125" style="0" customWidth="1"/>
    <col min="4" max="4" width="14.28125" style="0" customWidth="1"/>
    <col min="5" max="5" width="22.8515625" style="0" customWidth="1"/>
    <col min="6" max="6" width="42.421875" style="0" customWidth="1"/>
    <col min="7" max="7" width="2.00390625" style="0" customWidth="1"/>
    <col min="8" max="8" width="1.421875" style="0" customWidth="1"/>
    <col min="9" max="9" width="24.421875" style="0" customWidth="1"/>
  </cols>
  <sheetData>
    <row r="1" ht="15.75" thickBot="1"/>
    <row r="2" spans="2:7" ht="15.75" thickBot="1">
      <c r="B2" s="102"/>
      <c r="C2" s="103"/>
      <c r="D2" s="103"/>
      <c r="E2" s="103"/>
      <c r="F2" s="103"/>
      <c r="G2" s="104"/>
    </row>
    <row r="3" spans="2:7" ht="21" thickBot="1">
      <c r="B3" s="105"/>
      <c r="C3" s="326" t="s">
        <v>222</v>
      </c>
      <c r="D3" s="327"/>
      <c r="E3" s="327"/>
      <c r="F3" s="328"/>
      <c r="G3" s="70"/>
    </row>
    <row r="4" spans="2:7" ht="15">
      <c r="B4" s="345"/>
      <c r="C4" s="346"/>
      <c r="D4" s="346"/>
      <c r="E4" s="346"/>
      <c r="F4" s="346"/>
      <c r="G4" s="70"/>
    </row>
    <row r="5" spans="2:7" ht="15">
      <c r="B5" s="71"/>
      <c r="C5" s="347"/>
      <c r="D5" s="347"/>
      <c r="E5" s="347"/>
      <c r="F5" s="347"/>
      <c r="G5" s="70"/>
    </row>
    <row r="6" spans="2:7" ht="15">
      <c r="B6" s="71"/>
      <c r="C6" s="72"/>
      <c r="D6" s="73"/>
      <c r="E6" s="72"/>
      <c r="F6" s="73"/>
      <c r="G6" s="70"/>
    </row>
    <row r="7" spans="2:7" ht="15">
      <c r="B7" s="71"/>
      <c r="C7" s="348" t="s">
        <v>233</v>
      </c>
      <c r="D7" s="348"/>
      <c r="E7" s="74"/>
      <c r="F7" s="73"/>
      <c r="G7" s="70"/>
    </row>
    <row r="8" spans="2:7" ht="15.75" thickBot="1">
      <c r="B8" s="71"/>
      <c r="C8" s="349" t="s">
        <v>315</v>
      </c>
      <c r="D8" s="349"/>
      <c r="E8" s="349"/>
      <c r="F8" s="349"/>
      <c r="G8" s="70"/>
    </row>
    <row r="9" spans="2:9" ht="29.25" thickBot="1">
      <c r="B9" s="71"/>
      <c r="C9" s="33" t="s">
        <v>235</v>
      </c>
      <c r="D9" s="34" t="s">
        <v>234</v>
      </c>
      <c r="E9" s="350" t="s">
        <v>291</v>
      </c>
      <c r="F9" s="351"/>
      <c r="G9" s="70"/>
      <c r="I9" s="228"/>
    </row>
    <row r="10" spans="2:7" ht="103.5" customHeight="1">
      <c r="B10" s="71"/>
      <c r="C10" s="35" t="s">
        <v>343</v>
      </c>
      <c r="D10" s="191" t="s">
        <v>351</v>
      </c>
      <c r="E10" s="352" t="s">
        <v>527</v>
      </c>
      <c r="F10" s="353"/>
      <c r="G10" s="70"/>
    </row>
    <row r="11" spans="2:7" ht="48.75" customHeight="1">
      <c r="B11" s="71"/>
      <c r="C11" s="36" t="s">
        <v>344</v>
      </c>
      <c r="D11" s="192" t="s">
        <v>351</v>
      </c>
      <c r="E11" s="341" t="s">
        <v>528</v>
      </c>
      <c r="F11" s="342"/>
      <c r="G11" s="70"/>
    </row>
    <row r="12" spans="2:7" ht="40.5" customHeight="1">
      <c r="B12" s="71"/>
      <c r="C12" s="36" t="s">
        <v>345</v>
      </c>
      <c r="D12" s="192" t="s">
        <v>352</v>
      </c>
      <c r="E12" s="341" t="s">
        <v>529</v>
      </c>
      <c r="F12" s="342"/>
      <c r="G12" s="70"/>
    </row>
    <row r="13" spans="2:7" ht="195.75" customHeight="1">
      <c r="B13" s="71"/>
      <c r="C13" s="36" t="s">
        <v>346</v>
      </c>
      <c r="D13" s="192" t="s">
        <v>353</v>
      </c>
      <c r="E13" s="334" t="s">
        <v>555</v>
      </c>
      <c r="F13" s="335"/>
      <c r="G13" s="70"/>
    </row>
    <row r="14" spans="2:7" ht="43.5" customHeight="1">
      <c r="B14" s="71"/>
      <c r="C14" s="36" t="s">
        <v>347</v>
      </c>
      <c r="D14" s="192" t="s">
        <v>352</v>
      </c>
      <c r="E14" s="334" t="s">
        <v>556</v>
      </c>
      <c r="F14" s="335"/>
      <c r="G14" s="70"/>
    </row>
    <row r="15" spans="2:7" ht="72" customHeight="1">
      <c r="B15" s="71"/>
      <c r="C15" s="36" t="s">
        <v>348</v>
      </c>
      <c r="D15" s="192" t="s">
        <v>351</v>
      </c>
      <c r="E15" s="334" t="s">
        <v>486</v>
      </c>
      <c r="F15" s="335"/>
      <c r="G15" s="70"/>
    </row>
    <row r="16" spans="2:9" ht="336" customHeight="1">
      <c r="B16" s="71"/>
      <c r="C16" s="36" t="s">
        <v>349</v>
      </c>
      <c r="D16" s="192" t="s">
        <v>352</v>
      </c>
      <c r="E16" s="339" t="s">
        <v>561</v>
      </c>
      <c r="F16" s="340"/>
      <c r="G16" s="70"/>
      <c r="I16" s="207"/>
    </row>
    <row r="17" spans="2:7" ht="45">
      <c r="B17" s="71"/>
      <c r="C17" s="36" t="s">
        <v>350</v>
      </c>
      <c r="D17" s="192" t="s">
        <v>352</v>
      </c>
      <c r="E17" s="341" t="s">
        <v>530</v>
      </c>
      <c r="F17" s="342"/>
      <c r="G17" s="70"/>
    </row>
    <row r="18" spans="2:7" ht="30" customHeight="1" thickBot="1">
      <c r="B18" s="71"/>
      <c r="C18" s="37"/>
      <c r="D18" s="37"/>
      <c r="E18" s="356"/>
      <c r="F18" s="357"/>
      <c r="G18" s="70"/>
    </row>
    <row r="19" spans="2:7" ht="15">
      <c r="B19" s="71"/>
      <c r="C19" s="73"/>
      <c r="D19" s="73"/>
      <c r="E19" s="73"/>
      <c r="F19" s="73"/>
      <c r="G19" s="70"/>
    </row>
    <row r="20" spans="2:7" ht="15">
      <c r="B20" s="71"/>
      <c r="C20" s="337" t="s">
        <v>274</v>
      </c>
      <c r="D20" s="337"/>
      <c r="E20" s="337"/>
      <c r="F20" s="337"/>
      <c r="G20" s="70"/>
    </row>
    <row r="21" spans="2:7" ht="15.75" thickBot="1">
      <c r="B21" s="71"/>
      <c r="C21" s="338" t="s">
        <v>289</v>
      </c>
      <c r="D21" s="338"/>
      <c r="E21" s="338"/>
      <c r="F21" s="338"/>
      <c r="G21" s="70"/>
    </row>
    <row r="22" spans="2:7" ht="29.25" thickBot="1">
      <c r="B22" s="71"/>
      <c r="C22" s="33" t="s">
        <v>235</v>
      </c>
      <c r="D22" s="34" t="s">
        <v>234</v>
      </c>
      <c r="E22" s="350" t="s">
        <v>291</v>
      </c>
      <c r="F22" s="351"/>
      <c r="G22" s="70"/>
    </row>
    <row r="23" spans="2:9" ht="125.25" customHeight="1">
      <c r="B23" s="71"/>
      <c r="C23" s="205" t="s">
        <v>427</v>
      </c>
      <c r="D23" s="206" t="s">
        <v>351</v>
      </c>
      <c r="E23" s="352" t="s">
        <v>531</v>
      </c>
      <c r="F23" s="353"/>
      <c r="G23" s="70"/>
      <c r="I23" s="207"/>
    </row>
    <row r="24" spans="2:7" ht="45.75" thickBot="1">
      <c r="B24" s="71"/>
      <c r="C24" s="37" t="s">
        <v>519</v>
      </c>
      <c r="D24" s="37" t="s">
        <v>520</v>
      </c>
      <c r="E24" s="343" t="s">
        <v>521</v>
      </c>
      <c r="F24" s="344"/>
      <c r="G24" s="70"/>
    </row>
    <row r="25" spans="2:7" ht="15">
      <c r="B25" s="71"/>
      <c r="C25" s="73"/>
      <c r="D25" s="73"/>
      <c r="E25" s="73"/>
      <c r="F25" s="73"/>
      <c r="G25" s="70"/>
    </row>
    <row r="26" spans="2:7" ht="15">
      <c r="B26" s="71"/>
      <c r="C26" s="73"/>
      <c r="D26" s="73"/>
      <c r="E26" s="73"/>
      <c r="F26" s="73"/>
      <c r="G26" s="70"/>
    </row>
    <row r="27" spans="2:7" ht="31.5" customHeight="1">
      <c r="B27" s="71"/>
      <c r="C27" s="336" t="s">
        <v>273</v>
      </c>
      <c r="D27" s="336"/>
      <c r="E27" s="336"/>
      <c r="F27" s="336"/>
      <c r="G27" s="70"/>
    </row>
    <row r="28" spans="2:7" ht="15.75" thickBot="1">
      <c r="B28" s="71"/>
      <c r="C28" s="349" t="s">
        <v>292</v>
      </c>
      <c r="D28" s="349"/>
      <c r="E28" s="358"/>
      <c r="F28" s="358"/>
      <c r="G28" s="70"/>
    </row>
    <row r="29" spans="2:9" ht="131.25" customHeight="1" thickBot="1">
      <c r="B29" s="71"/>
      <c r="C29" s="362" t="s">
        <v>532</v>
      </c>
      <c r="D29" s="363"/>
      <c r="E29" s="363"/>
      <c r="F29" s="364"/>
      <c r="G29" s="70"/>
      <c r="I29" s="207"/>
    </row>
    <row r="30" spans="2:7" ht="15" hidden="1">
      <c r="B30" s="71"/>
      <c r="C30" s="73"/>
      <c r="D30" s="73"/>
      <c r="E30" s="73"/>
      <c r="F30" s="73"/>
      <c r="G30" s="70"/>
    </row>
    <row r="31" spans="2:7" ht="15" hidden="1">
      <c r="B31" s="71"/>
      <c r="C31" s="73"/>
      <c r="D31" s="73"/>
      <c r="E31" s="73"/>
      <c r="F31" s="73"/>
      <c r="G31" s="70"/>
    </row>
    <row r="32" spans="2:7" ht="15">
      <c r="B32" s="71"/>
      <c r="C32" s="73"/>
      <c r="D32" s="73"/>
      <c r="E32" s="73"/>
      <c r="F32" s="73"/>
      <c r="G32" s="70"/>
    </row>
    <row r="33" spans="2:7" ht="15.75" thickBot="1">
      <c r="B33" s="75"/>
      <c r="C33" s="76"/>
      <c r="D33" s="76"/>
      <c r="E33" s="76"/>
      <c r="F33" s="76"/>
      <c r="G33" s="77"/>
    </row>
    <row r="34" spans="2:7" ht="15">
      <c r="B34" s="8"/>
      <c r="C34" s="8"/>
      <c r="D34" s="8"/>
      <c r="E34" s="8"/>
      <c r="F34" s="8"/>
      <c r="G34" s="8"/>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359"/>
      <c r="D40" s="359"/>
      <c r="E40" s="7"/>
      <c r="F40" s="8"/>
      <c r="G40" s="8"/>
    </row>
    <row r="41" spans="2:7" ht="15">
      <c r="B41" s="8"/>
      <c r="C41" s="359"/>
      <c r="D41" s="359"/>
      <c r="E41" s="7"/>
      <c r="F41" s="8"/>
      <c r="G41" s="8"/>
    </row>
    <row r="42" spans="2:7" ht="15">
      <c r="B42" s="8"/>
      <c r="C42" s="365"/>
      <c r="D42" s="365"/>
      <c r="E42" s="365"/>
      <c r="F42" s="365"/>
      <c r="G42" s="8"/>
    </row>
    <row r="43" spans="2:7" ht="15">
      <c r="B43" s="8"/>
      <c r="C43" s="355"/>
      <c r="D43" s="355"/>
      <c r="E43" s="354"/>
      <c r="F43" s="354"/>
      <c r="G43" s="8"/>
    </row>
    <row r="44" spans="2:7" ht="15">
      <c r="B44" s="8"/>
      <c r="C44" s="355"/>
      <c r="D44" s="355"/>
      <c r="E44" s="360"/>
      <c r="F44" s="360"/>
      <c r="G44" s="8"/>
    </row>
    <row r="45" spans="2:7" ht="15">
      <c r="B45" s="8"/>
      <c r="C45" s="8"/>
      <c r="D45" s="8"/>
      <c r="E45" s="8"/>
      <c r="F45" s="8"/>
      <c r="G45" s="8"/>
    </row>
    <row r="46" spans="2:7" ht="15">
      <c r="B46" s="8"/>
      <c r="C46" s="359"/>
      <c r="D46" s="359"/>
      <c r="E46" s="7"/>
      <c r="F46" s="8"/>
      <c r="G46" s="8"/>
    </row>
    <row r="47" spans="2:7" ht="15">
      <c r="B47" s="8"/>
      <c r="C47" s="359"/>
      <c r="D47" s="359"/>
      <c r="E47" s="361"/>
      <c r="F47" s="361"/>
      <c r="G47" s="8"/>
    </row>
    <row r="48" spans="2:7" ht="15">
      <c r="B48" s="8"/>
      <c r="C48" s="7"/>
      <c r="D48" s="7"/>
      <c r="E48" s="7"/>
      <c r="F48" s="7"/>
      <c r="G48" s="8"/>
    </row>
    <row r="49" spans="2:7" ht="15">
      <c r="B49" s="8"/>
      <c r="C49" s="355"/>
      <c r="D49" s="355"/>
      <c r="E49" s="354"/>
      <c r="F49" s="354"/>
      <c r="G49" s="8"/>
    </row>
    <row r="50" spans="2:7" ht="15">
      <c r="B50" s="8"/>
      <c r="C50" s="355"/>
      <c r="D50" s="355"/>
      <c r="E50" s="360"/>
      <c r="F50" s="360"/>
      <c r="G50" s="8"/>
    </row>
    <row r="51" spans="2:7" ht="15">
      <c r="B51" s="8"/>
      <c r="C51" s="8"/>
      <c r="D51" s="8"/>
      <c r="E51" s="8"/>
      <c r="F51" s="8"/>
      <c r="G51" s="8"/>
    </row>
    <row r="52" spans="2:7" ht="15">
      <c r="B52" s="8"/>
      <c r="C52" s="359"/>
      <c r="D52" s="359"/>
      <c r="E52" s="8"/>
      <c r="F52" s="8"/>
      <c r="G52" s="8"/>
    </row>
    <row r="53" spans="2:7" ht="15">
      <c r="B53" s="8"/>
      <c r="C53" s="359"/>
      <c r="D53" s="359"/>
      <c r="E53" s="360"/>
      <c r="F53" s="360"/>
      <c r="G53" s="8"/>
    </row>
    <row r="54" spans="2:7" ht="15">
      <c r="B54" s="8"/>
      <c r="C54" s="355"/>
      <c r="D54" s="355"/>
      <c r="E54" s="360"/>
      <c r="F54" s="360"/>
      <c r="G54" s="8"/>
    </row>
    <row r="55" spans="2:7" ht="15">
      <c r="B55" s="8"/>
      <c r="C55" s="10"/>
      <c r="D55" s="8"/>
      <c r="E55" s="10"/>
      <c r="F55" s="8"/>
      <c r="G55" s="8"/>
    </row>
    <row r="56" spans="2:7" ht="15">
      <c r="B56" s="8"/>
      <c r="C56" s="10"/>
      <c r="D56" s="10"/>
      <c r="E56" s="10"/>
      <c r="F56" s="10"/>
      <c r="G56" s="11"/>
    </row>
  </sheetData>
  <sheetProtection/>
  <mergeCells count="43">
    <mergeCell ref="C54:D54"/>
    <mergeCell ref="E54:F54"/>
    <mergeCell ref="C50:D50"/>
    <mergeCell ref="E50:F50"/>
    <mergeCell ref="C40:D40"/>
    <mergeCell ref="C41:D41"/>
    <mergeCell ref="E44:F44"/>
    <mergeCell ref="C46:D46"/>
    <mergeCell ref="C42:F42"/>
    <mergeCell ref="C43:D43"/>
    <mergeCell ref="C3:F3"/>
    <mergeCell ref="C52:D52"/>
    <mergeCell ref="C53:D53"/>
    <mergeCell ref="E53:F53"/>
    <mergeCell ref="C47:D47"/>
    <mergeCell ref="E47:F47"/>
    <mergeCell ref="C49:D49"/>
    <mergeCell ref="E49:F49"/>
    <mergeCell ref="C29:F29"/>
    <mergeCell ref="C28:D28"/>
    <mergeCell ref="E43:F43"/>
    <mergeCell ref="C44:D44"/>
    <mergeCell ref="E18:F18"/>
    <mergeCell ref="E28:F28"/>
    <mergeCell ref="E22:F22"/>
    <mergeCell ref="E23:F23"/>
    <mergeCell ref="B4:F4"/>
    <mergeCell ref="C5:F5"/>
    <mergeCell ref="C7:D7"/>
    <mergeCell ref="C8:F8"/>
    <mergeCell ref="E9:F9"/>
    <mergeCell ref="E15:F15"/>
    <mergeCell ref="E10:F10"/>
    <mergeCell ref="E11:F11"/>
    <mergeCell ref="E12:F12"/>
    <mergeCell ref="E13:F13"/>
    <mergeCell ref="E14:F14"/>
    <mergeCell ref="C27:F27"/>
    <mergeCell ref="C20:F20"/>
    <mergeCell ref="C21:F21"/>
    <mergeCell ref="E16:F16"/>
    <mergeCell ref="E17:F17"/>
    <mergeCell ref="E24:F24"/>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horizontalDpi="600" verticalDpi="600" orientation="landscape"/>
  <legacyDrawing r:id="rId2"/>
</worksheet>
</file>

<file path=xl/worksheets/sheet4.xml><?xml version="1.0" encoding="utf-8"?>
<worksheet xmlns="http://schemas.openxmlformats.org/spreadsheetml/2006/main" xmlns:r="http://schemas.openxmlformats.org/officeDocument/2006/relationships">
  <dimension ref="A1:AZ108"/>
  <sheetViews>
    <sheetView zoomScale="80" zoomScaleNormal="80" zoomScalePageLayoutView="0" workbookViewId="0" topLeftCell="A1">
      <selection activeCell="L36" sqref="L36"/>
    </sheetView>
  </sheetViews>
  <sheetFormatPr defaultColWidth="9.140625" defaultRowHeight="15"/>
  <cols>
    <col min="1" max="1" width="2.140625" style="0" customWidth="1"/>
    <col min="2" max="2" width="2.28125" style="0" customWidth="1"/>
    <col min="3" max="3" width="22.421875" style="12" customWidth="1"/>
    <col min="4" max="4" width="15.421875" style="0" customWidth="1"/>
    <col min="5" max="5" width="15.00390625" style="0" customWidth="1"/>
    <col min="6" max="6" width="18.8515625" style="0" customWidth="1"/>
    <col min="7" max="7" width="9.8515625" style="0" customWidth="1"/>
    <col min="8" max="8" width="26.421875" style="0" customWidth="1"/>
    <col min="9" max="9" width="15.140625" style="0" customWidth="1"/>
    <col min="10" max="10" width="2.7109375" style="0" customWidth="1"/>
    <col min="11" max="11" width="2.00390625" style="0" customWidth="1"/>
    <col min="12" max="12" width="40.7109375" style="0" customWidth="1"/>
  </cols>
  <sheetData>
    <row r="1" spans="1:52" ht="15.75" thickBot="1">
      <c r="A1" s="19"/>
      <c r="B1" s="19"/>
      <c r="C1" s="18"/>
      <c r="D1" s="19"/>
      <c r="E1" s="19"/>
      <c r="F1" s="19"/>
      <c r="G1" s="19"/>
      <c r="H1" s="114"/>
      <c r="I1" s="114"/>
      <c r="J1" s="19"/>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row>
    <row r="2" spans="1:52" ht="15.75" thickBot="1">
      <c r="A2" s="19"/>
      <c r="B2" s="52"/>
      <c r="C2" s="53"/>
      <c r="D2" s="54"/>
      <c r="E2" s="54"/>
      <c r="F2" s="54"/>
      <c r="G2" s="54"/>
      <c r="H2" s="130"/>
      <c r="I2" s="130"/>
      <c r="J2" s="55"/>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row>
    <row r="3" spans="1:52" ht="21" thickBot="1">
      <c r="A3" s="19"/>
      <c r="B3" s="105"/>
      <c r="C3" s="326" t="s">
        <v>268</v>
      </c>
      <c r="D3" s="327"/>
      <c r="E3" s="327"/>
      <c r="F3" s="327"/>
      <c r="G3" s="327"/>
      <c r="H3" s="327"/>
      <c r="I3" s="328"/>
      <c r="J3" s="107"/>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row>
    <row r="4" spans="1:52" ht="15" customHeight="1">
      <c r="A4" s="19"/>
      <c r="B4" s="56"/>
      <c r="C4" s="381" t="s">
        <v>223</v>
      </c>
      <c r="D4" s="381"/>
      <c r="E4" s="381"/>
      <c r="F4" s="381"/>
      <c r="G4" s="381"/>
      <c r="H4" s="381"/>
      <c r="I4" s="381"/>
      <c r="J4" s="57"/>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row>
    <row r="5" spans="1:52" ht="15" customHeight="1">
      <c r="A5" s="19"/>
      <c r="B5" s="56"/>
      <c r="C5" s="149"/>
      <c r="D5" s="149"/>
      <c r="E5" s="149"/>
      <c r="F5" s="149"/>
      <c r="G5" s="149"/>
      <c r="H5" s="149"/>
      <c r="I5" s="149"/>
      <c r="J5" s="57"/>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ht="15">
      <c r="A6" s="19"/>
      <c r="B6" s="56"/>
      <c r="C6" s="58"/>
      <c r="D6" s="59"/>
      <c r="E6" s="59"/>
      <c r="F6" s="59"/>
      <c r="G6" s="59"/>
      <c r="H6" s="131"/>
      <c r="I6" s="131"/>
      <c r="J6" s="57"/>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52" ht="15.75" customHeight="1" thickBot="1">
      <c r="A7" s="19"/>
      <c r="B7" s="56"/>
      <c r="C7" s="58"/>
      <c r="D7" s="378" t="s">
        <v>269</v>
      </c>
      <c r="E7" s="378"/>
      <c r="F7" s="378" t="s">
        <v>275</v>
      </c>
      <c r="G7" s="378"/>
      <c r="H7" s="127" t="s">
        <v>276</v>
      </c>
      <c r="I7" s="127" t="s">
        <v>232</v>
      </c>
      <c r="J7" s="57"/>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row>
    <row r="8" spans="1:52" s="12" customFormat="1" ht="126" customHeight="1" thickBot="1">
      <c r="A8" s="18"/>
      <c r="B8" s="61"/>
      <c r="C8" s="126" t="s">
        <v>266</v>
      </c>
      <c r="D8" s="366" t="s">
        <v>488</v>
      </c>
      <c r="E8" s="367"/>
      <c r="F8" s="366" t="s">
        <v>487</v>
      </c>
      <c r="G8" s="367"/>
      <c r="H8" s="287" t="s">
        <v>533</v>
      </c>
      <c r="I8" s="288" t="s">
        <v>489</v>
      </c>
      <c r="J8" s="62"/>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row>
    <row r="9" spans="1:52" s="12" customFormat="1" ht="255.75" customHeight="1" thickBot="1">
      <c r="A9" s="18"/>
      <c r="B9" s="61"/>
      <c r="C9" s="126"/>
      <c r="D9" s="366" t="s">
        <v>564</v>
      </c>
      <c r="E9" s="367"/>
      <c r="F9" s="366" t="s">
        <v>562</v>
      </c>
      <c r="G9" s="367"/>
      <c r="H9" s="287" t="s">
        <v>565</v>
      </c>
      <c r="I9" s="287" t="s">
        <v>478</v>
      </c>
      <c r="J9" s="62"/>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row>
    <row r="10" spans="1:52" s="12" customFormat="1" ht="65.25" customHeight="1" thickBot="1">
      <c r="A10" s="18"/>
      <c r="B10" s="61"/>
      <c r="C10" s="126"/>
      <c r="D10" s="383" t="s">
        <v>495</v>
      </c>
      <c r="E10" s="384"/>
      <c r="F10" s="383" t="s">
        <v>479</v>
      </c>
      <c r="G10" s="384"/>
      <c r="H10" s="290" t="s">
        <v>480</v>
      </c>
      <c r="I10" s="289" t="s">
        <v>478</v>
      </c>
      <c r="J10" s="62"/>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row>
    <row r="11" spans="1:52" s="12" customFormat="1" ht="29.25" customHeight="1" thickBot="1">
      <c r="A11" s="18"/>
      <c r="B11" s="61"/>
      <c r="C11" s="124"/>
      <c r="D11" s="63"/>
      <c r="E11" s="63"/>
      <c r="F11" s="63"/>
      <c r="G11" s="63"/>
      <c r="H11" s="135" t="s">
        <v>270</v>
      </c>
      <c r="I11" s="298" t="s">
        <v>478</v>
      </c>
      <c r="J11" s="62"/>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row>
    <row r="12" spans="1:52" s="12" customFormat="1" ht="18.75" customHeight="1">
      <c r="A12" s="18"/>
      <c r="B12" s="61"/>
      <c r="C12" s="173"/>
      <c r="D12" s="63"/>
      <c r="E12" s="63"/>
      <c r="F12" s="63"/>
      <c r="G12" s="63"/>
      <c r="H12" s="136"/>
      <c r="I12" s="58"/>
      <c r="J12" s="62"/>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row>
    <row r="13" spans="1:52" s="12" customFormat="1" ht="15.75" thickBot="1">
      <c r="A13" s="18"/>
      <c r="B13" s="61"/>
      <c r="C13" s="152"/>
      <c r="D13" s="374" t="s">
        <v>298</v>
      </c>
      <c r="E13" s="374"/>
      <c r="F13" s="374"/>
      <c r="G13" s="374"/>
      <c r="H13" s="374"/>
      <c r="I13" s="374"/>
      <c r="J13" s="62"/>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row>
    <row r="14" spans="1:52" s="12" customFormat="1" ht="15.75" thickBot="1">
      <c r="A14" s="18"/>
      <c r="B14" s="61"/>
      <c r="C14" s="152"/>
      <c r="D14" s="99" t="s">
        <v>60</v>
      </c>
      <c r="E14" s="368" t="s">
        <v>477</v>
      </c>
      <c r="F14" s="369"/>
      <c r="G14" s="369"/>
      <c r="H14" s="370"/>
      <c r="I14" s="63"/>
      <c r="J14" s="62"/>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row>
    <row r="15" spans="1:52" s="12" customFormat="1" ht="15.75" thickBot="1">
      <c r="A15" s="18"/>
      <c r="B15" s="61"/>
      <c r="C15" s="152"/>
      <c r="D15" s="99" t="s">
        <v>62</v>
      </c>
      <c r="E15" s="371" t="s">
        <v>476</v>
      </c>
      <c r="F15" s="372"/>
      <c r="G15" s="372"/>
      <c r="H15" s="373"/>
      <c r="I15" s="63"/>
      <c r="J15" s="62"/>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row>
    <row r="16" spans="1:52" s="12" customFormat="1" ht="13.5" customHeight="1">
      <c r="A16" s="18"/>
      <c r="B16" s="61"/>
      <c r="C16" s="152"/>
      <c r="D16" s="63"/>
      <c r="E16" s="63"/>
      <c r="F16" s="63"/>
      <c r="G16" s="63"/>
      <c r="H16" s="63"/>
      <c r="I16" s="63"/>
      <c r="J16" s="62"/>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row>
    <row r="17" spans="1:52" s="12" customFormat="1" ht="30.75" customHeight="1" thickBot="1">
      <c r="A17" s="18"/>
      <c r="B17" s="61"/>
      <c r="C17" s="382" t="s">
        <v>224</v>
      </c>
      <c r="D17" s="382"/>
      <c r="E17" s="382"/>
      <c r="F17" s="382"/>
      <c r="G17" s="382"/>
      <c r="H17" s="382"/>
      <c r="I17" s="131"/>
      <c r="J17" s="62"/>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row>
    <row r="18" spans="1:52" s="12" customFormat="1" ht="30.75" customHeight="1">
      <c r="A18" s="18"/>
      <c r="B18" s="61"/>
      <c r="C18" s="133"/>
      <c r="D18" s="394" t="s">
        <v>481</v>
      </c>
      <c r="E18" s="395"/>
      <c r="F18" s="395"/>
      <c r="G18" s="395"/>
      <c r="H18" s="395"/>
      <c r="I18" s="396"/>
      <c r="J18" s="62"/>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row>
    <row r="19" spans="1:52" s="12" customFormat="1" ht="30.75" customHeight="1">
      <c r="A19" s="18"/>
      <c r="B19" s="61"/>
      <c r="C19" s="133"/>
      <c r="D19" s="397"/>
      <c r="E19" s="398"/>
      <c r="F19" s="398"/>
      <c r="G19" s="398"/>
      <c r="H19" s="398"/>
      <c r="I19" s="399"/>
      <c r="J19" s="62"/>
      <c r="L19" s="229"/>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row>
    <row r="20" spans="1:52" s="12" customFormat="1" ht="30.75" customHeight="1">
      <c r="A20" s="18"/>
      <c r="B20" s="61"/>
      <c r="C20" s="133"/>
      <c r="D20" s="397"/>
      <c r="E20" s="398"/>
      <c r="F20" s="398"/>
      <c r="G20" s="398"/>
      <c r="H20" s="398"/>
      <c r="I20" s="399"/>
      <c r="J20" s="62"/>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row>
    <row r="21" spans="1:52" s="12" customFormat="1" ht="81" customHeight="1" thickBot="1">
      <c r="A21" s="18"/>
      <c r="B21" s="61"/>
      <c r="C21" s="133"/>
      <c r="D21" s="400"/>
      <c r="E21" s="401"/>
      <c r="F21" s="401"/>
      <c r="G21" s="401"/>
      <c r="H21" s="401"/>
      <c r="I21" s="402"/>
      <c r="J21" s="62"/>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row>
    <row r="22" spans="1:52" s="12" customFormat="1" ht="15">
      <c r="A22" s="18"/>
      <c r="B22" s="61"/>
      <c r="C22" s="125"/>
      <c r="D22" s="125"/>
      <c r="E22" s="125"/>
      <c r="F22" s="133"/>
      <c r="G22" s="125"/>
      <c r="H22" s="131"/>
      <c r="I22" s="131"/>
      <c r="J22" s="62"/>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row>
    <row r="23" spans="1:52" ht="15.75" customHeight="1" thickBot="1">
      <c r="A23" s="19"/>
      <c r="B23" s="61"/>
      <c r="C23" s="64"/>
      <c r="D23" s="378" t="s">
        <v>269</v>
      </c>
      <c r="E23" s="378"/>
      <c r="F23" s="378" t="s">
        <v>275</v>
      </c>
      <c r="G23" s="378"/>
      <c r="H23" s="127" t="s">
        <v>276</v>
      </c>
      <c r="I23" s="127" t="s">
        <v>232</v>
      </c>
      <c r="J23" s="62"/>
      <c r="K23" s="6"/>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row>
    <row r="24" spans="1:52" ht="75" customHeight="1" thickBot="1">
      <c r="A24" s="19"/>
      <c r="B24" s="61"/>
      <c r="C24" s="126" t="s">
        <v>267</v>
      </c>
      <c r="D24" s="403" t="s">
        <v>490</v>
      </c>
      <c r="E24" s="404"/>
      <c r="F24" s="403" t="s">
        <v>492</v>
      </c>
      <c r="G24" s="404"/>
      <c r="H24" s="269" t="s">
        <v>491</v>
      </c>
      <c r="I24" s="268" t="s">
        <v>489</v>
      </c>
      <c r="J24" s="62"/>
      <c r="K24" s="6"/>
      <c r="L24" s="405"/>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row>
    <row r="25" spans="1:52" ht="108.75" customHeight="1" thickBot="1">
      <c r="A25" s="19"/>
      <c r="B25" s="61"/>
      <c r="C25" s="126"/>
      <c r="D25" s="403" t="s">
        <v>493</v>
      </c>
      <c r="E25" s="404"/>
      <c r="F25" s="403" t="s">
        <v>494</v>
      </c>
      <c r="G25" s="404"/>
      <c r="H25" s="270" t="s">
        <v>534</v>
      </c>
      <c r="I25" s="268" t="s">
        <v>489</v>
      </c>
      <c r="J25" s="62"/>
      <c r="L25" s="405"/>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row>
    <row r="26" spans="1:52" ht="48" customHeight="1" thickBot="1">
      <c r="A26" s="19"/>
      <c r="B26" s="61"/>
      <c r="C26" s="126"/>
      <c r="D26" s="403" t="s">
        <v>496</v>
      </c>
      <c r="E26" s="404"/>
      <c r="F26" s="403" t="s">
        <v>498</v>
      </c>
      <c r="G26" s="404"/>
      <c r="H26" s="269" t="s">
        <v>497</v>
      </c>
      <c r="I26" s="297" t="s">
        <v>499</v>
      </c>
      <c r="J26" s="62"/>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row>
    <row r="27" spans="1:52" ht="18.75" customHeight="1" thickBot="1">
      <c r="A27" s="19"/>
      <c r="B27" s="61"/>
      <c r="C27" s="58"/>
      <c r="D27" s="58"/>
      <c r="E27" s="58"/>
      <c r="F27" s="58"/>
      <c r="G27" s="58"/>
      <c r="H27" s="135" t="s">
        <v>270</v>
      </c>
      <c r="I27" s="193" t="s">
        <v>489</v>
      </c>
      <c r="J27" s="62"/>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row>
    <row r="28" spans="1:52" ht="15.75" thickBot="1">
      <c r="A28" s="19"/>
      <c r="B28" s="61"/>
      <c r="C28" s="58"/>
      <c r="D28" s="171" t="s">
        <v>298</v>
      </c>
      <c r="E28" s="174"/>
      <c r="F28" s="58"/>
      <c r="G28" s="58"/>
      <c r="H28" s="136"/>
      <c r="I28" s="58"/>
      <c r="J28" s="62"/>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row>
    <row r="29" spans="1:52" ht="15.75" thickBot="1">
      <c r="A29" s="19"/>
      <c r="B29" s="61"/>
      <c r="C29" s="58"/>
      <c r="D29" s="99" t="s">
        <v>60</v>
      </c>
      <c r="E29" s="375" t="s">
        <v>337</v>
      </c>
      <c r="F29" s="376"/>
      <c r="G29" s="376"/>
      <c r="H29" s="377"/>
      <c r="I29" s="58"/>
      <c r="J29" s="62"/>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row>
    <row r="30" spans="1:52" ht="15.75" thickBot="1">
      <c r="A30" s="19"/>
      <c r="B30" s="61"/>
      <c r="C30" s="58"/>
      <c r="D30" s="99" t="s">
        <v>62</v>
      </c>
      <c r="E30" s="371" t="s">
        <v>338</v>
      </c>
      <c r="F30" s="372"/>
      <c r="G30" s="372"/>
      <c r="H30" s="373"/>
      <c r="I30" s="58"/>
      <c r="J30" s="62"/>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row>
    <row r="31" spans="1:52" ht="15">
      <c r="A31" s="19"/>
      <c r="B31" s="61"/>
      <c r="C31" s="58"/>
      <c r="D31" s="58"/>
      <c r="E31" s="58"/>
      <c r="F31" s="58"/>
      <c r="G31" s="58"/>
      <c r="H31" s="136"/>
      <c r="I31" s="58"/>
      <c r="J31" s="62"/>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row>
    <row r="32" spans="1:52" ht="15.75" customHeight="1" thickBot="1">
      <c r="A32" s="19"/>
      <c r="B32" s="61"/>
      <c r="C32" s="64"/>
      <c r="D32" s="378" t="s">
        <v>269</v>
      </c>
      <c r="E32" s="378"/>
      <c r="F32" s="378" t="s">
        <v>275</v>
      </c>
      <c r="G32" s="378"/>
      <c r="H32" s="127" t="s">
        <v>276</v>
      </c>
      <c r="I32" s="127" t="s">
        <v>232</v>
      </c>
      <c r="J32" s="62"/>
      <c r="K32" s="6"/>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row>
    <row r="33" spans="1:52" ht="90.75" thickBot="1">
      <c r="A33" s="19"/>
      <c r="B33" s="61"/>
      <c r="C33" s="126" t="s">
        <v>301</v>
      </c>
      <c r="D33" s="379" t="s">
        <v>512</v>
      </c>
      <c r="E33" s="380"/>
      <c r="F33" s="379" t="s">
        <v>515</v>
      </c>
      <c r="G33" s="380"/>
      <c r="H33" s="286" t="s">
        <v>557</v>
      </c>
      <c r="I33" s="286" t="s">
        <v>499</v>
      </c>
      <c r="J33" s="62"/>
      <c r="K33" s="6"/>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row>
    <row r="34" spans="1:52" ht="149.25" customHeight="1" thickBot="1">
      <c r="A34" s="19"/>
      <c r="B34" s="61"/>
      <c r="C34" s="126"/>
      <c r="D34" s="379" t="s">
        <v>516</v>
      </c>
      <c r="E34" s="380"/>
      <c r="F34" s="379" t="s">
        <v>517</v>
      </c>
      <c r="G34" s="380"/>
      <c r="H34" s="286" t="s">
        <v>563</v>
      </c>
      <c r="I34" s="286" t="s">
        <v>499</v>
      </c>
      <c r="J34" s="62"/>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row>
    <row r="35" spans="1:52" ht="114" customHeight="1" thickBot="1">
      <c r="A35" s="19"/>
      <c r="B35" s="61"/>
      <c r="C35" s="126"/>
      <c r="D35" s="379" t="s">
        <v>518</v>
      </c>
      <c r="E35" s="380"/>
      <c r="F35" s="379" t="s">
        <v>535</v>
      </c>
      <c r="G35" s="380"/>
      <c r="H35" s="286" t="s">
        <v>559</v>
      </c>
      <c r="I35" s="291" t="s">
        <v>489</v>
      </c>
      <c r="J35" s="62"/>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row>
    <row r="36" spans="1:52" ht="30" customHeight="1" thickBot="1">
      <c r="A36" s="19"/>
      <c r="B36" s="61"/>
      <c r="C36" s="58"/>
      <c r="D36" s="292"/>
      <c r="E36" s="292"/>
      <c r="F36" s="292"/>
      <c r="G36" s="292"/>
      <c r="H36" s="293" t="s">
        <v>270</v>
      </c>
      <c r="I36" s="299" t="s">
        <v>499</v>
      </c>
      <c r="J36" s="62"/>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row>
    <row r="37" spans="1:52" ht="15.75" thickBot="1">
      <c r="A37" s="19"/>
      <c r="B37" s="61"/>
      <c r="C37" s="58"/>
      <c r="D37" s="171" t="s">
        <v>298</v>
      </c>
      <c r="E37" s="174"/>
      <c r="F37" s="58"/>
      <c r="G37" s="58"/>
      <c r="H37" s="136"/>
      <c r="I37" s="58"/>
      <c r="J37" s="62"/>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row>
    <row r="38" spans="1:52" ht="15.75" thickBot="1">
      <c r="A38" s="19"/>
      <c r="B38" s="61"/>
      <c r="C38" s="58"/>
      <c r="D38" s="99" t="s">
        <v>60</v>
      </c>
      <c r="E38" s="375" t="s">
        <v>513</v>
      </c>
      <c r="F38" s="376"/>
      <c r="G38" s="376"/>
      <c r="H38" s="377"/>
      <c r="I38" s="58"/>
      <c r="J38" s="62"/>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row>
    <row r="39" spans="1:52" ht="15.75" thickBot="1">
      <c r="A39" s="19"/>
      <c r="B39" s="61"/>
      <c r="C39" s="58"/>
      <c r="D39" s="99" t="s">
        <v>62</v>
      </c>
      <c r="E39" s="371" t="s">
        <v>514</v>
      </c>
      <c r="F39" s="372"/>
      <c r="G39" s="372"/>
      <c r="H39" s="373"/>
      <c r="I39" s="58"/>
      <c r="J39" s="62"/>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row>
    <row r="40" spans="1:52" ht="9" customHeight="1" thickBot="1">
      <c r="A40" s="19"/>
      <c r="B40" s="61"/>
      <c r="C40" s="58"/>
      <c r="D40" s="99"/>
      <c r="E40" s="58"/>
      <c r="F40" s="58"/>
      <c r="G40" s="58"/>
      <c r="H40" s="58"/>
      <c r="I40" s="58"/>
      <c r="J40" s="62"/>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row>
    <row r="41" spans="1:52" ht="207.75" customHeight="1" thickBot="1">
      <c r="A41" s="19"/>
      <c r="B41" s="61"/>
      <c r="C41" s="134"/>
      <c r="D41" s="406" t="s">
        <v>277</v>
      </c>
      <c r="E41" s="406"/>
      <c r="F41" s="407" t="s">
        <v>558</v>
      </c>
      <c r="G41" s="408"/>
      <c r="H41" s="408"/>
      <c r="I41" s="409"/>
      <c r="J41" s="62"/>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row>
    <row r="42" spans="1:52" s="12" customFormat="1" ht="18.75" customHeight="1">
      <c r="A42" s="18"/>
      <c r="B42" s="61"/>
      <c r="C42" s="65"/>
      <c r="D42" s="65"/>
      <c r="E42" s="65"/>
      <c r="F42" s="65"/>
      <c r="G42" s="65"/>
      <c r="H42" s="131"/>
      <c r="I42" s="131"/>
      <c r="J42" s="62"/>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row>
    <row r="43" spans="1:52" s="12" customFormat="1" ht="15.75" customHeight="1" thickBot="1">
      <c r="A43" s="18"/>
      <c r="B43" s="61"/>
      <c r="C43" s="58"/>
      <c r="D43" s="59"/>
      <c r="E43" s="59"/>
      <c r="F43" s="59"/>
      <c r="G43" s="98" t="s">
        <v>225</v>
      </c>
      <c r="H43" s="131"/>
      <c r="I43" s="131"/>
      <c r="J43" s="62"/>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row>
    <row r="44" spans="1:52" s="12" customFormat="1" ht="78" customHeight="1">
      <c r="A44" s="18"/>
      <c r="B44" s="61"/>
      <c r="C44" s="58"/>
      <c r="D44" s="59"/>
      <c r="E44" s="59"/>
      <c r="F44" s="30" t="s">
        <v>226</v>
      </c>
      <c r="G44" s="388" t="s">
        <v>309</v>
      </c>
      <c r="H44" s="389"/>
      <c r="I44" s="390"/>
      <c r="J44" s="62"/>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row>
    <row r="45" spans="1:52" s="12" customFormat="1" ht="54.75" customHeight="1">
      <c r="A45" s="18"/>
      <c r="B45" s="61"/>
      <c r="C45" s="58"/>
      <c r="D45" s="59"/>
      <c r="E45" s="59"/>
      <c r="F45" s="31" t="s">
        <v>227</v>
      </c>
      <c r="G45" s="391" t="s">
        <v>310</v>
      </c>
      <c r="H45" s="392"/>
      <c r="I45" s="393"/>
      <c r="J45" s="62"/>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row>
    <row r="46" spans="1:52" s="12" customFormat="1" ht="58.5" customHeight="1">
      <c r="A46" s="18"/>
      <c r="B46" s="61"/>
      <c r="C46" s="58"/>
      <c r="D46" s="59"/>
      <c r="E46" s="59"/>
      <c r="F46" s="31" t="s">
        <v>228</v>
      </c>
      <c r="G46" s="391" t="s">
        <v>311</v>
      </c>
      <c r="H46" s="392"/>
      <c r="I46" s="393"/>
      <c r="J46" s="62"/>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row>
    <row r="47" spans="1:52" ht="60" customHeight="1">
      <c r="A47" s="19"/>
      <c r="B47" s="61"/>
      <c r="C47" s="58"/>
      <c r="D47" s="59"/>
      <c r="E47" s="59"/>
      <c r="F47" s="31" t="s">
        <v>229</v>
      </c>
      <c r="G47" s="391" t="s">
        <v>312</v>
      </c>
      <c r="H47" s="392"/>
      <c r="I47" s="393"/>
      <c r="J47" s="62"/>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row>
    <row r="48" spans="1:52" ht="54" customHeight="1">
      <c r="A48" s="19"/>
      <c r="B48" s="56"/>
      <c r="C48" s="58"/>
      <c r="D48" s="59"/>
      <c r="E48" s="59"/>
      <c r="F48" s="31" t="s">
        <v>230</v>
      </c>
      <c r="G48" s="391" t="s">
        <v>313</v>
      </c>
      <c r="H48" s="392"/>
      <c r="I48" s="393"/>
      <c r="J48" s="57"/>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row>
    <row r="49" spans="1:52" ht="61.5" customHeight="1" thickBot="1">
      <c r="A49" s="19"/>
      <c r="B49" s="56"/>
      <c r="C49" s="58"/>
      <c r="D49" s="59"/>
      <c r="E49" s="59"/>
      <c r="F49" s="32" t="s">
        <v>231</v>
      </c>
      <c r="G49" s="385" t="s">
        <v>314</v>
      </c>
      <c r="H49" s="386"/>
      <c r="I49" s="387"/>
      <c r="J49" s="57"/>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row>
    <row r="50" spans="1:44" ht="15.75" thickBot="1">
      <c r="A50" s="19"/>
      <c r="B50" s="66"/>
      <c r="C50" s="67"/>
      <c r="D50" s="68"/>
      <c r="E50" s="68"/>
      <c r="F50" s="68"/>
      <c r="G50" s="68"/>
      <c r="H50" s="132"/>
      <c r="I50" s="132"/>
      <c r="J50" s="69"/>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row>
    <row r="51" spans="1:44" ht="49.5" customHeight="1">
      <c r="A51" s="19"/>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row>
    <row r="52" spans="1:44" ht="49.5" customHeight="1">
      <c r="A52" s="19"/>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row>
    <row r="53" spans="1:44" ht="49.5" customHeight="1">
      <c r="A53" s="19"/>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row>
    <row r="54" spans="1:44" ht="49.5" customHeight="1">
      <c r="A54" s="19"/>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row>
    <row r="55" spans="1:44" ht="49.5" customHeight="1">
      <c r="A55" s="19"/>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row>
    <row r="56" spans="1:44" ht="49.5" customHeight="1">
      <c r="A56" s="19"/>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row>
    <row r="57" spans="1:44" ht="15">
      <c r="A57" s="19"/>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row>
    <row r="58" spans="1:44" ht="15">
      <c r="A58" s="19"/>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row>
    <row r="59" spans="1:44" ht="15">
      <c r="A59" s="19"/>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row>
    <row r="60" spans="1:52" ht="15">
      <c r="A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row>
    <row r="61" spans="1:52" ht="1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row>
    <row r="62" spans="1:52" ht="1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row>
    <row r="63" spans="1:52" ht="1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row>
    <row r="64" spans="1:11" ht="15">
      <c r="A64" s="114"/>
      <c r="B64" s="114"/>
      <c r="C64" s="114"/>
      <c r="D64" s="114"/>
      <c r="E64" s="114"/>
      <c r="F64" s="114"/>
      <c r="G64" s="114"/>
      <c r="H64" s="114"/>
      <c r="I64" s="114"/>
      <c r="J64" s="114"/>
      <c r="K64" s="114"/>
    </row>
    <row r="65" spans="1:11" ht="15">
      <c r="A65" s="114"/>
      <c r="B65" s="114"/>
      <c r="C65" s="114"/>
      <c r="D65" s="114"/>
      <c r="E65" s="114"/>
      <c r="F65" s="114"/>
      <c r="G65" s="114"/>
      <c r="H65" s="114"/>
      <c r="I65" s="114"/>
      <c r="J65" s="114"/>
      <c r="K65" s="114"/>
    </row>
    <row r="66" spans="1:11" ht="15">
      <c r="A66" s="114"/>
      <c r="B66" s="114"/>
      <c r="C66" s="114"/>
      <c r="D66" s="114"/>
      <c r="E66" s="114"/>
      <c r="F66" s="114"/>
      <c r="G66" s="114"/>
      <c r="H66" s="114"/>
      <c r="I66" s="114"/>
      <c r="J66" s="114"/>
      <c r="K66" s="114"/>
    </row>
    <row r="67" spans="1:11" ht="15">
      <c r="A67" s="114"/>
      <c r="B67" s="114"/>
      <c r="C67" s="114"/>
      <c r="D67" s="114"/>
      <c r="E67" s="114"/>
      <c r="F67" s="114"/>
      <c r="G67" s="114"/>
      <c r="H67" s="114"/>
      <c r="I67" s="114"/>
      <c r="J67" s="114"/>
      <c r="K67" s="114"/>
    </row>
    <row r="68" spans="1:11" ht="15">
      <c r="A68" s="114"/>
      <c r="B68" s="114"/>
      <c r="C68" s="114"/>
      <c r="D68" s="114"/>
      <c r="E68" s="114"/>
      <c r="F68" s="114"/>
      <c r="G68" s="114"/>
      <c r="H68" s="114"/>
      <c r="I68" s="114"/>
      <c r="J68" s="114"/>
      <c r="K68" s="114"/>
    </row>
    <row r="69" spans="1:11" ht="15">
      <c r="A69" s="114"/>
      <c r="B69" s="114"/>
      <c r="C69" s="114"/>
      <c r="D69" s="114"/>
      <c r="E69" s="114"/>
      <c r="F69" s="114"/>
      <c r="G69" s="114"/>
      <c r="H69" s="114"/>
      <c r="I69" s="114"/>
      <c r="J69" s="114"/>
      <c r="K69" s="114"/>
    </row>
    <row r="70" spans="1:11" ht="15">
      <c r="A70" s="114"/>
      <c r="B70" s="114"/>
      <c r="C70" s="114"/>
      <c r="D70" s="114"/>
      <c r="E70" s="114"/>
      <c r="F70" s="114"/>
      <c r="G70" s="114"/>
      <c r="H70" s="114"/>
      <c r="I70" s="114"/>
      <c r="J70" s="114"/>
      <c r="K70" s="114"/>
    </row>
    <row r="71" spans="1:11" ht="15">
      <c r="A71" s="114"/>
      <c r="B71" s="114"/>
      <c r="C71" s="114"/>
      <c r="D71" s="114"/>
      <c r="E71" s="114"/>
      <c r="F71" s="114"/>
      <c r="G71" s="114"/>
      <c r="H71" s="114"/>
      <c r="I71" s="114"/>
      <c r="J71" s="114"/>
      <c r="K71" s="114"/>
    </row>
    <row r="72" spans="1:11" ht="15">
      <c r="A72" s="114"/>
      <c r="B72" s="114"/>
      <c r="C72" s="114"/>
      <c r="D72" s="114"/>
      <c r="E72" s="114"/>
      <c r="F72" s="114"/>
      <c r="G72" s="114"/>
      <c r="H72" s="114"/>
      <c r="I72" s="114"/>
      <c r="J72" s="114"/>
      <c r="K72" s="114"/>
    </row>
    <row r="73" spans="1:11" ht="15">
      <c r="A73" s="114"/>
      <c r="B73" s="114"/>
      <c r="C73" s="114"/>
      <c r="D73" s="114"/>
      <c r="E73" s="114"/>
      <c r="F73" s="114"/>
      <c r="G73" s="114"/>
      <c r="H73" s="114"/>
      <c r="I73" s="114"/>
      <c r="J73" s="114"/>
      <c r="K73" s="114"/>
    </row>
    <row r="74" spans="1:11" ht="15">
      <c r="A74" s="114"/>
      <c r="B74" s="114"/>
      <c r="C74" s="114"/>
      <c r="D74" s="114"/>
      <c r="E74" s="114"/>
      <c r="F74" s="114"/>
      <c r="G74" s="114"/>
      <c r="H74" s="114"/>
      <c r="I74" s="114"/>
      <c r="J74" s="114"/>
      <c r="K74" s="114"/>
    </row>
    <row r="75" spans="1:11" ht="15">
      <c r="A75" s="114"/>
      <c r="B75" s="114"/>
      <c r="C75" s="114"/>
      <c r="D75" s="114"/>
      <c r="E75" s="114"/>
      <c r="F75" s="114"/>
      <c r="G75" s="114"/>
      <c r="H75" s="114"/>
      <c r="I75" s="114"/>
      <c r="J75" s="114"/>
      <c r="K75" s="114"/>
    </row>
    <row r="76" spans="1:11" ht="15">
      <c r="A76" s="114"/>
      <c r="B76" s="114"/>
      <c r="C76" s="114"/>
      <c r="D76" s="114"/>
      <c r="E76" s="114"/>
      <c r="F76" s="114"/>
      <c r="G76" s="114"/>
      <c r="H76" s="114"/>
      <c r="I76" s="114"/>
      <c r="J76" s="114"/>
      <c r="K76" s="114"/>
    </row>
    <row r="77" spans="1:11" ht="15">
      <c r="A77" s="114"/>
      <c r="B77" s="114"/>
      <c r="C77" s="114"/>
      <c r="D77" s="114"/>
      <c r="E77" s="114"/>
      <c r="F77" s="114"/>
      <c r="G77" s="114"/>
      <c r="H77" s="114"/>
      <c r="I77" s="114"/>
      <c r="J77" s="114"/>
      <c r="K77" s="114"/>
    </row>
    <row r="78" spans="1:11" ht="15">
      <c r="A78" s="114"/>
      <c r="B78" s="114"/>
      <c r="C78" s="114"/>
      <c r="D78" s="114"/>
      <c r="E78" s="114"/>
      <c r="F78" s="114"/>
      <c r="G78" s="114"/>
      <c r="H78" s="114"/>
      <c r="I78" s="114"/>
      <c r="J78" s="114"/>
      <c r="K78" s="114"/>
    </row>
    <row r="79" spans="1:11" ht="15">
      <c r="A79" s="114"/>
      <c r="B79" s="114"/>
      <c r="C79" s="114"/>
      <c r="D79" s="114"/>
      <c r="E79" s="114"/>
      <c r="F79" s="114"/>
      <c r="G79" s="114"/>
      <c r="H79" s="114"/>
      <c r="I79" s="114"/>
      <c r="J79" s="114"/>
      <c r="K79" s="114"/>
    </row>
    <row r="80" spans="1:11" ht="15">
      <c r="A80" s="114"/>
      <c r="B80" s="114"/>
      <c r="C80" s="114"/>
      <c r="D80" s="114"/>
      <c r="E80" s="114"/>
      <c r="F80" s="114"/>
      <c r="G80" s="114"/>
      <c r="H80" s="114"/>
      <c r="I80" s="114"/>
      <c r="J80" s="114"/>
      <c r="K80" s="114"/>
    </row>
    <row r="81" spans="1:11" ht="15">
      <c r="A81" s="114"/>
      <c r="B81" s="114"/>
      <c r="C81" s="114"/>
      <c r="D81" s="114"/>
      <c r="E81" s="114"/>
      <c r="F81" s="114"/>
      <c r="G81" s="114"/>
      <c r="H81" s="114"/>
      <c r="I81" s="114"/>
      <c r="J81" s="114"/>
      <c r="K81" s="114"/>
    </row>
    <row r="82" spans="1:11" ht="15">
      <c r="A82" s="114"/>
      <c r="B82" s="114"/>
      <c r="C82" s="114"/>
      <c r="D82" s="114"/>
      <c r="E82" s="114"/>
      <c r="F82" s="114"/>
      <c r="G82" s="114"/>
      <c r="H82" s="114"/>
      <c r="I82" s="114"/>
      <c r="J82" s="114"/>
      <c r="K82" s="114"/>
    </row>
    <row r="83" spans="1:11" ht="15">
      <c r="A83" s="114"/>
      <c r="B83" s="114"/>
      <c r="C83" s="114"/>
      <c r="D83" s="114"/>
      <c r="E83" s="114"/>
      <c r="F83" s="114"/>
      <c r="G83" s="114"/>
      <c r="H83" s="114"/>
      <c r="I83" s="114"/>
      <c r="J83" s="114"/>
      <c r="K83" s="114"/>
    </row>
    <row r="84" spans="1:11" ht="15">
      <c r="A84" s="114"/>
      <c r="B84" s="114"/>
      <c r="C84" s="114"/>
      <c r="D84" s="114"/>
      <c r="E84" s="114"/>
      <c r="F84" s="114"/>
      <c r="G84" s="114"/>
      <c r="H84" s="114"/>
      <c r="I84" s="114"/>
      <c r="J84" s="114"/>
      <c r="K84" s="114"/>
    </row>
    <row r="85" spans="1:11" ht="15">
      <c r="A85" s="114"/>
      <c r="B85" s="114"/>
      <c r="C85" s="114"/>
      <c r="D85" s="114"/>
      <c r="E85" s="114"/>
      <c r="F85" s="114"/>
      <c r="G85" s="114"/>
      <c r="H85" s="114"/>
      <c r="I85" s="114"/>
      <c r="J85" s="114"/>
      <c r="K85" s="114"/>
    </row>
    <row r="86" spans="1:11" ht="15">
      <c r="A86" s="114"/>
      <c r="B86" s="114"/>
      <c r="C86" s="114"/>
      <c r="D86" s="114"/>
      <c r="E86" s="114"/>
      <c r="F86" s="114"/>
      <c r="G86" s="114"/>
      <c r="H86" s="114"/>
      <c r="I86" s="114"/>
      <c r="J86" s="114"/>
      <c r="K86" s="114"/>
    </row>
    <row r="87" spans="1:11" ht="15">
      <c r="A87" s="114"/>
      <c r="B87" s="114"/>
      <c r="C87" s="114"/>
      <c r="D87" s="114"/>
      <c r="E87" s="114"/>
      <c r="F87" s="114"/>
      <c r="G87" s="114"/>
      <c r="H87" s="114"/>
      <c r="I87" s="114"/>
      <c r="J87" s="114"/>
      <c r="K87" s="114"/>
    </row>
    <row r="88" spans="1:11" ht="15">
      <c r="A88" s="114"/>
      <c r="B88" s="114"/>
      <c r="C88" s="114"/>
      <c r="D88" s="114"/>
      <c r="E88" s="114"/>
      <c r="F88" s="114"/>
      <c r="G88" s="114"/>
      <c r="H88" s="114"/>
      <c r="I88" s="114"/>
      <c r="J88" s="114"/>
      <c r="K88" s="114"/>
    </row>
    <row r="89" spans="1:11" ht="15">
      <c r="A89" s="114"/>
      <c r="B89" s="114"/>
      <c r="C89" s="114"/>
      <c r="D89" s="114"/>
      <c r="E89" s="114"/>
      <c r="F89" s="114"/>
      <c r="G89" s="114"/>
      <c r="H89" s="114"/>
      <c r="I89" s="114"/>
      <c r="J89" s="114"/>
      <c r="K89" s="114"/>
    </row>
    <row r="90" spans="1:11" ht="15">
      <c r="A90" s="114"/>
      <c r="B90" s="114"/>
      <c r="C90" s="114"/>
      <c r="D90" s="114"/>
      <c r="E90" s="114"/>
      <c r="F90" s="114"/>
      <c r="G90" s="114"/>
      <c r="H90" s="114"/>
      <c r="I90" s="114"/>
      <c r="J90" s="114"/>
      <c r="K90" s="114"/>
    </row>
    <row r="91" spans="1:11" ht="15">
      <c r="A91" s="114"/>
      <c r="B91" s="114"/>
      <c r="C91" s="114"/>
      <c r="D91" s="114"/>
      <c r="E91" s="114"/>
      <c r="F91" s="114"/>
      <c r="G91" s="114"/>
      <c r="H91" s="114"/>
      <c r="I91" s="114"/>
      <c r="J91" s="114"/>
      <c r="K91" s="114"/>
    </row>
    <row r="92" spans="1:11" ht="15">
      <c r="A92" s="114"/>
      <c r="B92" s="114"/>
      <c r="C92" s="114"/>
      <c r="D92" s="114"/>
      <c r="E92" s="114"/>
      <c r="F92" s="114"/>
      <c r="G92" s="114"/>
      <c r="H92" s="114"/>
      <c r="I92" s="114"/>
      <c r="J92" s="114"/>
      <c r="K92" s="114"/>
    </row>
    <row r="93" spans="1:11" ht="15">
      <c r="A93" s="114"/>
      <c r="B93" s="114"/>
      <c r="C93" s="114"/>
      <c r="D93" s="114"/>
      <c r="E93" s="114"/>
      <c r="F93" s="114"/>
      <c r="G93" s="114"/>
      <c r="H93" s="114"/>
      <c r="I93" s="114"/>
      <c r="J93" s="114"/>
      <c r="K93" s="114"/>
    </row>
    <row r="94" spans="1:11" ht="15">
      <c r="A94" s="114"/>
      <c r="B94" s="114"/>
      <c r="C94" s="114"/>
      <c r="D94" s="114"/>
      <c r="E94" s="114"/>
      <c r="F94" s="114"/>
      <c r="G94" s="114"/>
      <c r="H94" s="114"/>
      <c r="I94" s="114"/>
      <c r="J94" s="114"/>
      <c r="K94" s="114"/>
    </row>
    <row r="95" spans="1:11" ht="15">
      <c r="A95" s="114"/>
      <c r="B95" s="114"/>
      <c r="C95" s="114"/>
      <c r="D95" s="114"/>
      <c r="E95" s="114"/>
      <c r="F95" s="114"/>
      <c r="G95" s="114"/>
      <c r="H95" s="114"/>
      <c r="I95" s="114"/>
      <c r="J95" s="114"/>
      <c r="K95" s="114"/>
    </row>
    <row r="96" spans="1:11" ht="15">
      <c r="A96" s="114"/>
      <c r="B96" s="114"/>
      <c r="C96" s="114"/>
      <c r="D96" s="114"/>
      <c r="E96" s="114"/>
      <c r="F96" s="114"/>
      <c r="G96" s="114"/>
      <c r="H96" s="114"/>
      <c r="I96" s="114"/>
      <c r="J96" s="114"/>
      <c r="K96" s="114"/>
    </row>
    <row r="97" spans="1:11" ht="15">
      <c r="A97" s="114"/>
      <c r="B97" s="114"/>
      <c r="C97" s="114"/>
      <c r="D97" s="114"/>
      <c r="E97" s="114"/>
      <c r="F97" s="114"/>
      <c r="G97" s="114"/>
      <c r="H97" s="114"/>
      <c r="I97" s="114"/>
      <c r="J97" s="114"/>
      <c r="K97" s="114"/>
    </row>
    <row r="98" spans="1:11" ht="15">
      <c r="A98" s="114"/>
      <c r="B98" s="114"/>
      <c r="C98" s="114"/>
      <c r="D98" s="114"/>
      <c r="E98" s="114"/>
      <c r="F98" s="114"/>
      <c r="G98" s="114"/>
      <c r="H98" s="114"/>
      <c r="I98" s="114"/>
      <c r="J98" s="114"/>
      <c r="K98" s="114"/>
    </row>
    <row r="99" spans="1:11" ht="15">
      <c r="A99" s="114"/>
      <c r="B99" s="114"/>
      <c r="H99" s="114"/>
      <c r="I99" s="114"/>
      <c r="J99" s="114"/>
      <c r="K99" s="114"/>
    </row>
    <row r="100" spans="1:11" ht="15">
      <c r="A100" s="114"/>
      <c r="B100" s="114"/>
      <c r="H100" s="114"/>
      <c r="I100" s="114"/>
      <c r="J100" s="114"/>
      <c r="K100" s="114"/>
    </row>
    <row r="101" spans="1:11" ht="15">
      <c r="A101" s="114"/>
      <c r="B101" s="114"/>
      <c r="H101" s="114"/>
      <c r="I101" s="114"/>
      <c r="J101" s="114"/>
      <c r="K101" s="114"/>
    </row>
    <row r="102" spans="1:11" ht="15">
      <c r="A102" s="114"/>
      <c r="B102" s="114"/>
      <c r="H102" s="114"/>
      <c r="I102" s="114"/>
      <c r="J102" s="114"/>
      <c r="K102" s="114"/>
    </row>
    <row r="103" spans="1:11" ht="15">
      <c r="A103" s="114"/>
      <c r="B103" s="114"/>
      <c r="H103" s="114"/>
      <c r="I103" s="114"/>
      <c r="J103" s="114"/>
      <c r="K103" s="114"/>
    </row>
    <row r="104" spans="1:11" ht="15">
      <c r="A104" s="114"/>
      <c r="B104" s="114"/>
      <c r="H104" s="114"/>
      <c r="I104" s="114"/>
      <c r="J104" s="114"/>
      <c r="K104" s="114"/>
    </row>
    <row r="105" spans="1:11" ht="15">
      <c r="A105" s="114"/>
      <c r="B105" s="114"/>
      <c r="H105" s="114"/>
      <c r="I105" s="114"/>
      <c r="J105" s="114"/>
      <c r="K105" s="114"/>
    </row>
    <row r="106" spans="1:11" ht="15">
      <c r="A106" s="114"/>
      <c r="B106" s="114"/>
      <c r="H106" s="114"/>
      <c r="I106" s="114"/>
      <c r="J106" s="114"/>
      <c r="K106" s="114"/>
    </row>
    <row r="107" spans="1:11" ht="15">
      <c r="A107" s="114"/>
      <c r="B107" s="114"/>
      <c r="H107" s="114"/>
      <c r="I107" s="114"/>
      <c r="J107" s="114"/>
      <c r="K107" s="114"/>
    </row>
    <row r="108" spans="2:10" ht="15">
      <c r="B108" s="114"/>
      <c r="J108" s="114"/>
    </row>
  </sheetData>
  <sheetProtection/>
  <mergeCells count="44">
    <mergeCell ref="L24:L25"/>
    <mergeCell ref="D41:E41"/>
    <mergeCell ref="F41:I41"/>
    <mergeCell ref="D23:E23"/>
    <mergeCell ref="F23:G23"/>
    <mergeCell ref="E29:H29"/>
    <mergeCell ref="E30:H30"/>
    <mergeCell ref="D32:E32"/>
    <mergeCell ref="D35:E35"/>
    <mergeCell ref="F35:G35"/>
    <mergeCell ref="D18:I21"/>
    <mergeCell ref="D24:E24"/>
    <mergeCell ref="D25:E25"/>
    <mergeCell ref="D26:E26"/>
    <mergeCell ref="F24:G24"/>
    <mergeCell ref="F25:G25"/>
    <mergeCell ref="F26:G26"/>
    <mergeCell ref="G49:I49"/>
    <mergeCell ref="F34:G34"/>
    <mergeCell ref="G44:I44"/>
    <mergeCell ref="G45:I45"/>
    <mergeCell ref="G46:I46"/>
    <mergeCell ref="G47:I47"/>
    <mergeCell ref="G48:I48"/>
    <mergeCell ref="C3:I3"/>
    <mergeCell ref="C4:I4"/>
    <mergeCell ref="C17:H17"/>
    <mergeCell ref="D8:E8"/>
    <mergeCell ref="D9:E9"/>
    <mergeCell ref="D10:E10"/>
    <mergeCell ref="D7:E7"/>
    <mergeCell ref="F7:G7"/>
    <mergeCell ref="F10:G10"/>
    <mergeCell ref="F9:G9"/>
    <mergeCell ref="F8:G8"/>
    <mergeCell ref="E14:H14"/>
    <mergeCell ref="E15:H15"/>
    <mergeCell ref="D13:I13"/>
    <mergeCell ref="E38:H38"/>
    <mergeCell ref="E39:H39"/>
    <mergeCell ref="F32:G32"/>
    <mergeCell ref="D33:E33"/>
    <mergeCell ref="F33:G33"/>
    <mergeCell ref="D34:E34"/>
  </mergeCells>
  <hyperlinks>
    <hyperlink ref="E15" r:id="rId1" display="maureen.ewai@undp.org"/>
    <hyperlink ref="E30" r:id="rId2" display="jacobekinye@gmail.com"/>
    <hyperlink ref="E39" r:id="rId3" display="gwen.maru@undp.org"/>
  </hyperlinks>
  <printOptions/>
  <pageMargins left="0.2" right="0.21" top="0.17" bottom="0.17" header="0.17" footer="0.17"/>
  <pageSetup horizontalDpi="600" verticalDpi="600" orientation="landscape" r:id="rId4"/>
</worksheet>
</file>

<file path=xl/worksheets/sheet5.xml><?xml version="1.0" encoding="utf-8"?>
<worksheet xmlns="http://schemas.openxmlformats.org/spreadsheetml/2006/main" xmlns:r="http://schemas.openxmlformats.org/officeDocument/2006/relationships">
  <dimension ref="B2:I32"/>
  <sheetViews>
    <sheetView zoomScale="90" zoomScaleNormal="90" zoomScalePageLayoutView="0" workbookViewId="0" topLeftCell="A1">
      <selection activeCell="H8" sqref="H8"/>
    </sheetView>
  </sheetViews>
  <sheetFormatPr defaultColWidth="9.140625" defaultRowHeight="15"/>
  <cols>
    <col min="1" max="1" width="1.421875" style="0" customWidth="1"/>
    <col min="2" max="2" width="1.8515625" style="0" customWidth="1"/>
    <col min="3" max="3" width="15.28125" style="0" customWidth="1"/>
    <col min="4" max="4" width="11.421875" style="0" customWidth="1"/>
    <col min="5" max="5" width="9.140625" style="0" customWidth="1"/>
    <col min="6" max="6" width="27.7109375" style="0" customWidth="1"/>
    <col min="7" max="7" width="17.00390625" style="0" customWidth="1"/>
    <col min="8" max="8" width="46.7109375" style="0" customWidth="1"/>
    <col min="9" max="9" width="2.28125" style="0" customWidth="1"/>
    <col min="10" max="10" width="1.7109375" style="0" customWidth="1"/>
  </cols>
  <sheetData>
    <row r="1" ht="15.75" thickBot="1"/>
    <row r="2" spans="2:9" ht="15.75" thickBot="1">
      <c r="B2" s="52"/>
      <c r="C2" s="53"/>
      <c r="D2" s="54"/>
      <c r="E2" s="54"/>
      <c r="F2" s="54"/>
      <c r="G2" s="54"/>
      <c r="H2" s="54"/>
      <c r="I2" s="55"/>
    </row>
    <row r="3" spans="2:9" ht="21" thickBot="1">
      <c r="B3" s="105"/>
      <c r="C3" s="326" t="s">
        <v>261</v>
      </c>
      <c r="D3" s="432"/>
      <c r="E3" s="432"/>
      <c r="F3" s="432"/>
      <c r="G3" s="432"/>
      <c r="H3" s="433"/>
      <c r="I3" s="107"/>
    </row>
    <row r="4" spans="2:9" ht="15">
      <c r="B4" s="56"/>
      <c r="C4" s="434" t="s">
        <v>262</v>
      </c>
      <c r="D4" s="434"/>
      <c r="E4" s="434"/>
      <c r="F4" s="434"/>
      <c r="G4" s="434"/>
      <c r="H4" s="434"/>
      <c r="I4" s="57"/>
    </row>
    <row r="5" spans="2:9" ht="5.25" customHeight="1">
      <c r="B5" s="56"/>
      <c r="C5" s="435"/>
      <c r="D5" s="435"/>
      <c r="E5" s="435"/>
      <c r="F5" s="435"/>
      <c r="G5" s="435"/>
      <c r="H5" s="435"/>
      <c r="I5" s="57"/>
    </row>
    <row r="6" spans="2:9" ht="39" customHeight="1" thickBot="1">
      <c r="B6" s="56"/>
      <c r="C6" s="440" t="s">
        <v>263</v>
      </c>
      <c r="D6" s="440"/>
      <c r="E6" s="59"/>
      <c r="F6" s="59"/>
      <c r="G6" s="59"/>
      <c r="H6" s="59"/>
      <c r="I6" s="57"/>
    </row>
    <row r="7" spans="2:9" ht="30" customHeight="1" thickBot="1">
      <c r="B7" s="56"/>
      <c r="C7" s="175" t="s">
        <v>260</v>
      </c>
      <c r="D7" s="436" t="s">
        <v>259</v>
      </c>
      <c r="E7" s="437"/>
      <c r="F7" s="119" t="s">
        <v>255</v>
      </c>
      <c r="G7" s="120" t="s">
        <v>293</v>
      </c>
      <c r="H7" s="119" t="s">
        <v>302</v>
      </c>
      <c r="I7" s="57"/>
    </row>
    <row r="8" spans="2:9" ht="91.5" customHeight="1">
      <c r="B8" s="61"/>
      <c r="C8" s="419" t="s">
        <v>361</v>
      </c>
      <c r="D8" s="438" t="s">
        <v>354</v>
      </c>
      <c r="E8" s="439"/>
      <c r="F8" s="416" t="s">
        <v>357</v>
      </c>
      <c r="G8" s="195" t="s">
        <v>500</v>
      </c>
      <c r="H8" s="195" t="s">
        <v>358</v>
      </c>
      <c r="I8" s="62"/>
    </row>
    <row r="9" spans="2:9" ht="76.5" customHeight="1">
      <c r="B9" s="61"/>
      <c r="C9" s="417"/>
      <c r="D9" s="410" t="s">
        <v>355</v>
      </c>
      <c r="E9" s="411"/>
      <c r="F9" s="417"/>
      <c r="G9" s="195" t="s">
        <v>500</v>
      </c>
      <c r="H9" s="196" t="s">
        <v>359</v>
      </c>
      <c r="I9" s="62"/>
    </row>
    <row r="10" spans="2:9" ht="94.5" customHeight="1">
      <c r="B10" s="61"/>
      <c r="C10" s="418"/>
      <c r="D10" s="410" t="s">
        <v>356</v>
      </c>
      <c r="E10" s="411"/>
      <c r="F10" s="418"/>
      <c r="G10" s="195" t="s">
        <v>502</v>
      </c>
      <c r="H10" s="196" t="s">
        <v>360</v>
      </c>
      <c r="I10" s="62"/>
    </row>
    <row r="11" spans="2:9" ht="288.75" customHeight="1">
      <c r="B11" s="61"/>
      <c r="C11" s="424" t="s">
        <v>370</v>
      </c>
      <c r="D11" s="410" t="s">
        <v>371</v>
      </c>
      <c r="E11" s="411"/>
      <c r="F11" s="196" t="s">
        <v>362</v>
      </c>
      <c r="G11" s="195" t="s">
        <v>500</v>
      </c>
      <c r="H11" s="196" t="s">
        <v>366</v>
      </c>
      <c r="I11" s="62"/>
    </row>
    <row r="12" spans="2:9" ht="135.75" customHeight="1">
      <c r="B12" s="61"/>
      <c r="C12" s="425"/>
      <c r="D12" s="410" t="s">
        <v>372</v>
      </c>
      <c r="E12" s="411"/>
      <c r="F12" s="196" t="s">
        <v>363</v>
      </c>
      <c r="G12" s="196" t="s">
        <v>545</v>
      </c>
      <c r="H12" s="196" t="s">
        <v>367</v>
      </c>
      <c r="I12" s="62"/>
    </row>
    <row r="13" spans="2:9" ht="105">
      <c r="B13" s="61"/>
      <c r="C13" s="425"/>
      <c r="D13" s="410" t="s">
        <v>373</v>
      </c>
      <c r="E13" s="411"/>
      <c r="F13" s="196" t="s">
        <v>364</v>
      </c>
      <c r="G13" s="196" t="s">
        <v>503</v>
      </c>
      <c r="H13" s="196" t="s">
        <v>368</v>
      </c>
      <c r="I13" s="62"/>
    </row>
    <row r="14" spans="2:9" ht="60">
      <c r="B14" s="61"/>
      <c r="C14" s="425"/>
      <c r="D14" s="410" t="s">
        <v>374</v>
      </c>
      <c r="E14" s="411"/>
      <c r="F14" s="196" t="s">
        <v>365</v>
      </c>
      <c r="G14" s="196" t="s">
        <v>501</v>
      </c>
      <c r="H14" s="196" t="s">
        <v>369</v>
      </c>
      <c r="I14" s="62"/>
    </row>
    <row r="15" spans="2:9" ht="81.75" customHeight="1">
      <c r="B15" s="61"/>
      <c r="C15" s="426"/>
      <c r="D15" s="412" t="s">
        <v>375</v>
      </c>
      <c r="E15" s="413"/>
      <c r="F15" s="194" t="s">
        <v>379</v>
      </c>
      <c r="G15" s="196" t="s">
        <v>546</v>
      </c>
      <c r="H15" s="194" t="s">
        <v>380</v>
      </c>
      <c r="I15" s="62"/>
    </row>
    <row r="16" spans="2:9" ht="60.75" customHeight="1">
      <c r="B16" s="61"/>
      <c r="C16" s="426"/>
      <c r="D16" s="412" t="s">
        <v>376</v>
      </c>
      <c r="E16" s="413"/>
      <c r="F16" s="194" t="s">
        <v>378</v>
      </c>
      <c r="G16" s="196" t="s">
        <v>546</v>
      </c>
      <c r="H16" s="194" t="s">
        <v>381</v>
      </c>
      <c r="I16" s="62"/>
    </row>
    <row r="17" spans="2:9" ht="45" customHeight="1">
      <c r="B17" s="61"/>
      <c r="C17" s="427"/>
      <c r="D17" s="412" t="s">
        <v>377</v>
      </c>
      <c r="E17" s="413"/>
      <c r="F17" s="194"/>
      <c r="G17" s="196" t="s">
        <v>546</v>
      </c>
      <c r="H17" s="194" t="s">
        <v>382</v>
      </c>
      <c r="I17" s="62"/>
    </row>
    <row r="18" spans="2:9" ht="179.25" customHeight="1">
      <c r="B18" s="61"/>
      <c r="C18" s="428" t="s">
        <v>383</v>
      </c>
      <c r="D18" s="414" t="s">
        <v>384</v>
      </c>
      <c r="E18" s="415"/>
      <c r="F18" s="198" t="s">
        <v>389</v>
      </c>
      <c r="G18" s="196" t="s">
        <v>547</v>
      </c>
      <c r="H18" s="198" t="s">
        <v>390</v>
      </c>
      <c r="I18" s="62"/>
    </row>
    <row r="19" spans="2:9" ht="136.5" customHeight="1">
      <c r="B19" s="61"/>
      <c r="C19" s="429"/>
      <c r="D19" s="414" t="s">
        <v>385</v>
      </c>
      <c r="E19" s="415"/>
      <c r="F19" s="198" t="s">
        <v>388</v>
      </c>
      <c r="G19" s="196" t="s">
        <v>548</v>
      </c>
      <c r="H19" s="198" t="s">
        <v>391</v>
      </c>
      <c r="I19" s="62"/>
    </row>
    <row r="20" spans="2:9" ht="76.5" customHeight="1">
      <c r="B20" s="61"/>
      <c r="C20" s="430"/>
      <c r="D20" s="414" t="s">
        <v>386</v>
      </c>
      <c r="E20" s="415"/>
      <c r="F20" s="198" t="s">
        <v>387</v>
      </c>
      <c r="G20" s="196" t="s">
        <v>549</v>
      </c>
      <c r="H20" s="198" t="s">
        <v>392</v>
      </c>
      <c r="I20" s="62"/>
    </row>
    <row r="21" spans="2:9" ht="90">
      <c r="B21" s="61"/>
      <c r="C21" s="428" t="s">
        <v>393</v>
      </c>
      <c r="D21" s="414" t="s">
        <v>394</v>
      </c>
      <c r="E21" s="415"/>
      <c r="F21" s="198" t="s">
        <v>395</v>
      </c>
      <c r="G21" s="196" t="s">
        <v>550</v>
      </c>
      <c r="H21" s="198" t="s">
        <v>399</v>
      </c>
      <c r="I21" s="62"/>
    </row>
    <row r="22" spans="2:9" ht="135">
      <c r="B22" s="61"/>
      <c r="C22" s="429"/>
      <c r="D22" s="414" t="s">
        <v>396</v>
      </c>
      <c r="E22" s="415"/>
      <c r="F22" s="198" t="s">
        <v>397</v>
      </c>
      <c r="G22" s="196" t="s">
        <v>504</v>
      </c>
      <c r="H22" s="198" t="s">
        <v>400</v>
      </c>
      <c r="I22" s="62"/>
    </row>
    <row r="23" spans="2:9" ht="47.25" customHeight="1">
      <c r="B23" s="61"/>
      <c r="C23" s="431"/>
      <c r="D23" s="422" t="s">
        <v>398</v>
      </c>
      <c r="E23" s="423"/>
      <c r="F23" s="198" t="s">
        <v>417</v>
      </c>
      <c r="G23" s="196" t="s">
        <v>505</v>
      </c>
      <c r="H23" s="198" t="s">
        <v>401</v>
      </c>
      <c r="I23" s="62"/>
    </row>
    <row r="24" spans="2:9" ht="76.5" customHeight="1">
      <c r="B24" s="61"/>
      <c r="C24" s="428" t="s">
        <v>402</v>
      </c>
      <c r="D24" s="414" t="s">
        <v>403</v>
      </c>
      <c r="E24" s="415"/>
      <c r="F24" s="198" t="s">
        <v>418</v>
      </c>
      <c r="G24" s="196" t="s">
        <v>551</v>
      </c>
      <c r="H24" s="198" t="s">
        <v>408</v>
      </c>
      <c r="I24" s="62"/>
    </row>
    <row r="25" spans="2:9" ht="285">
      <c r="B25" s="61"/>
      <c r="C25" s="429"/>
      <c r="D25" s="414" t="s">
        <v>404</v>
      </c>
      <c r="E25" s="415"/>
      <c r="F25" s="198" t="s">
        <v>406</v>
      </c>
      <c r="G25" s="196" t="s">
        <v>552</v>
      </c>
      <c r="H25" s="36" t="s">
        <v>409</v>
      </c>
      <c r="I25" s="62"/>
    </row>
    <row r="26" spans="2:9" ht="135">
      <c r="B26" s="61"/>
      <c r="C26" s="430"/>
      <c r="D26" s="414" t="s">
        <v>405</v>
      </c>
      <c r="E26" s="415"/>
      <c r="F26" s="198" t="s">
        <v>407</v>
      </c>
      <c r="G26" s="196" t="s">
        <v>553</v>
      </c>
      <c r="H26" s="198" t="s">
        <v>410</v>
      </c>
      <c r="I26" s="62"/>
    </row>
    <row r="27" spans="2:9" ht="15">
      <c r="B27" s="61"/>
      <c r="C27" s="197"/>
      <c r="D27" s="414"/>
      <c r="E27" s="415"/>
      <c r="F27" s="198"/>
      <c r="G27" s="198"/>
      <c r="H27" s="198"/>
      <c r="I27" s="62"/>
    </row>
    <row r="28" spans="2:9" ht="15">
      <c r="B28" s="61"/>
      <c r="C28" s="197"/>
      <c r="D28" s="414"/>
      <c r="E28" s="415"/>
      <c r="F28" s="198"/>
      <c r="G28" s="198"/>
      <c r="H28" s="198"/>
      <c r="I28" s="62"/>
    </row>
    <row r="29" spans="2:9" ht="15">
      <c r="B29" s="61"/>
      <c r="C29" s="197"/>
      <c r="D29" s="414"/>
      <c r="E29" s="415"/>
      <c r="F29" s="198"/>
      <c r="G29" s="198"/>
      <c r="H29" s="198"/>
      <c r="I29" s="62"/>
    </row>
    <row r="30" spans="2:9" ht="15">
      <c r="B30" s="61"/>
      <c r="C30" s="197"/>
      <c r="D30" s="414"/>
      <c r="E30" s="415"/>
      <c r="F30" s="198"/>
      <c r="G30" s="198"/>
      <c r="H30" s="198"/>
      <c r="I30" s="62"/>
    </row>
    <row r="31" spans="2:9" ht="15.75" thickBot="1">
      <c r="B31" s="61"/>
      <c r="C31" s="199"/>
      <c r="D31" s="420"/>
      <c r="E31" s="421"/>
      <c r="F31" s="200"/>
      <c r="G31" s="200"/>
      <c r="H31" s="200"/>
      <c r="I31" s="62"/>
    </row>
    <row r="32" spans="2:9" ht="15.75" thickBot="1">
      <c r="B32" s="121"/>
      <c r="C32" s="122"/>
      <c r="D32" s="122"/>
      <c r="E32" s="122"/>
      <c r="F32" s="122"/>
      <c r="G32" s="122"/>
      <c r="H32" s="122"/>
      <c r="I32" s="123"/>
    </row>
  </sheetData>
  <sheetProtection/>
  <mergeCells count="35">
    <mergeCell ref="C11:C17"/>
    <mergeCell ref="C18:C20"/>
    <mergeCell ref="C21:C23"/>
    <mergeCell ref="C24:C26"/>
    <mergeCell ref="C3:H3"/>
    <mergeCell ref="C4:H4"/>
    <mergeCell ref="C5:H5"/>
    <mergeCell ref="D7:E7"/>
    <mergeCell ref="D8:E8"/>
    <mergeCell ref="C6:D6"/>
    <mergeCell ref="F8:F10"/>
    <mergeCell ref="C8:C10"/>
    <mergeCell ref="D9:E9"/>
    <mergeCell ref="D10:E10"/>
    <mergeCell ref="D31:E31"/>
    <mergeCell ref="D25:E25"/>
    <mergeCell ref="D19:E19"/>
    <mergeCell ref="D13:E13"/>
    <mergeCell ref="D30:E30"/>
    <mergeCell ref="D23:E23"/>
    <mergeCell ref="D24:E24"/>
    <mergeCell ref="D26:E26"/>
    <mergeCell ref="D27:E27"/>
    <mergeCell ref="D28:E28"/>
    <mergeCell ref="D29:E29"/>
    <mergeCell ref="D16:E16"/>
    <mergeCell ref="D21:E21"/>
    <mergeCell ref="D22:E22"/>
    <mergeCell ref="D20:E20"/>
    <mergeCell ref="D11:E11"/>
    <mergeCell ref="D12:E12"/>
    <mergeCell ref="D14:E14"/>
    <mergeCell ref="D15:E15"/>
    <mergeCell ref="D17:E17"/>
    <mergeCell ref="D18:E18"/>
  </mergeCells>
  <printOptions/>
  <pageMargins left="0.25" right="0.25" top="0.17" bottom="0.17" header="0.17" footer="0.17"/>
  <pageSetup horizontalDpi="600" verticalDpi="600" orientation="landscape"/>
</worksheet>
</file>

<file path=xl/worksheets/sheet6.xml><?xml version="1.0" encoding="utf-8"?>
<worksheet xmlns="http://schemas.openxmlformats.org/spreadsheetml/2006/main" xmlns:r="http://schemas.openxmlformats.org/officeDocument/2006/relationships">
  <dimension ref="B2:E29"/>
  <sheetViews>
    <sheetView zoomScale="90" zoomScaleNormal="90" zoomScalePageLayoutView="0" workbookViewId="0" topLeftCell="A1">
      <selection activeCell="D28" sqref="D28"/>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37"/>
      <c r="C2" s="80"/>
      <c r="D2" s="80"/>
      <c r="E2" s="81"/>
    </row>
    <row r="3" spans="2:5" ht="19.5" thickBot="1">
      <c r="B3" s="138"/>
      <c r="C3" s="442" t="s">
        <v>278</v>
      </c>
      <c r="D3" s="443"/>
      <c r="E3" s="139"/>
    </row>
    <row r="4" spans="2:5" ht="15">
      <c r="B4" s="138"/>
      <c r="C4" s="140"/>
      <c r="D4" s="140"/>
      <c r="E4" s="139"/>
    </row>
    <row r="5" spans="2:5" ht="15.75" thickBot="1">
      <c r="B5" s="138"/>
      <c r="C5" s="141" t="s">
        <v>317</v>
      </c>
      <c r="D5" s="140"/>
      <c r="E5" s="139"/>
    </row>
    <row r="6" spans="2:5" ht="15.75" thickBot="1">
      <c r="B6" s="138"/>
      <c r="C6" s="146" t="s">
        <v>279</v>
      </c>
      <c r="D6" s="147" t="s">
        <v>280</v>
      </c>
      <c r="E6" s="139"/>
    </row>
    <row r="7" spans="2:5" ht="30.75" thickBot="1">
      <c r="B7" s="138"/>
      <c r="C7" s="142" t="s">
        <v>321</v>
      </c>
      <c r="D7" s="272" t="s">
        <v>508</v>
      </c>
      <c r="E7" s="139"/>
    </row>
    <row r="8" spans="2:5" ht="75.75" thickBot="1">
      <c r="B8" s="138"/>
      <c r="C8" s="143" t="s">
        <v>322</v>
      </c>
      <c r="D8" s="273" t="s">
        <v>509</v>
      </c>
      <c r="E8" s="139"/>
    </row>
    <row r="9" spans="2:5" ht="90.75" thickBot="1">
      <c r="B9" s="138"/>
      <c r="C9" s="144" t="s">
        <v>281</v>
      </c>
      <c r="D9" s="274" t="s">
        <v>510</v>
      </c>
      <c r="E9" s="139"/>
    </row>
    <row r="10" spans="2:5" ht="90.75" thickBot="1">
      <c r="B10" s="138"/>
      <c r="C10" s="142" t="s">
        <v>294</v>
      </c>
      <c r="D10" s="296" t="s">
        <v>554</v>
      </c>
      <c r="E10" s="139"/>
    </row>
    <row r="11" spans="2:5" ht="15">
      <c r="B11" s="138"/>
      <c r="C11" s="140"/>
      <c r="D11" s="140"/>
      <c r="E11" s="139"/>
    </row>
    <row r="12" spans="2:5" ht="15.75" thickBot="1">
      <c r="B12" s="138"/>
      <c r="C12" s="444" t="s">
        <v>318</v>
      </c>
      <c r="D12" s="444"/>
      <c r="E12" s="139"/>
    </row>
    <row r="13" spans="2:5" ht="15.75" thickBot="1">
      <c r="B13" s="138"/>
      <c r="C13" s="148" t="s">
        <v>282</v>
      </c>
      <c r="D13" s="148" t="s">
        <v>280</v>
      </c>
      <c r="E13" s="139"/>
    </row>
    <row r="14" spans="2:5" ht="15.75" thickBot="1">
      <c r="B14" s="138"/>
      <c r="C14" s="441" t="s">
        <v>319</v>
      </c>
      <c r="D14" s="441"/>
      <c r="E14" s="139"/>
    </row>
    <row r="15" spans="2:5" ht="120.75" thickBot="1">
      <c r="B15" s="138"/>
      <c r="C15" s="144" t="s">
        <v>323</v>
      </c>
      <c r="D15" s="294" t="s">
        <v>543</v>
      </c>
      <c r="E15" s="139"/>
    </row>
    <row r="16" spans="2:5" ht="60.75" thickBot="1">
      <c r="B16" s="138"/>
      <c r="C16" s="144" t="s">
        <v>324</v>
      </c>
      <c r="D16" s="294" t="s">
        <v>544</v>
      </c>
      <c r="E16" s="139"/>
    </row>
    <row r="17" spans="2:5" ht="15.75" thickBot="1">
      <c r="B17" s="138"/>
      <c r="C17" s="441" t="s">
        <v>320</v>
      </c>
      <c r="D17" s="441"/>
      <c r="E17" s="139"/>
    </row>
    <row r="18" spans="2:5" ht="105.75" thickBot="1">
      <c r="B18" s="138"/>
      <c r="C18" s="144" t="s">
        <v>325</v>
      </c>
      <c r="D18" s="294" t="s">
        <v>541</v>
      </c>
      <c r="E18" s="139"/>
    </row>
    <row r="19" spans="2:5" ht="60.75" thickBot="1">
      <c r="B19" s="138"/>
      <c r="C19" s="144" t="s">
        <v>316</v>
      </c>
      <c r="D19" s="294" t="s">
        <v>542</v>
      </c>
      <c r="E19" s="139"/>
    </row>
    <row r="20" spans="2:5" ht="15.75" thickBot="1">
      <c r="B20" s="138"/>
      <c r="C20" s="441" t="s">
        <v>283</v>
      </c>
      <c r="D20" s="441"/>
      <c r="E20" s="139"/>
    </row>
    <row r="21" spans="2:5" ht="30.75" thickBot="1">
      <c r="B21" s="138"/>
      <c r="C21" s="204" t="s">
        <v>284</v>
      </c>
      <c r="D21" s="204" t="s">
        <v>507</v>
      </c>
      <c r="E21" s="139"/>
    </row>
    <row r="22" spans="2:5" ht="45.75" thickBot="1">
      <c r="B22" s="138"/>
      <c r="C22" s="204" t="s">
        <v>285</v>
      </c>
      <c r="D22" s="204" t="s">
        <v>506</v>
      </c>
      <c r="E22" s="139"/>
    </row>
    <row r="23" spans="2:5" ht="105.75" thickBot="1">
      <c r="B23" s="138"/>
      <c r="C23" s="204" t="s">
        <v>286</v>
      </c>
      <c r="D23" s="295" t="s">
        <v>540</v>
      </c>
      <c r="E23" s="139"/>
    </row>
    <row r="24" spans="2:5" ht="15.75" thickBot="1">
      <c r="B24" s="138"/>
      <c r="C24" s="441" t="s">
        <v>287</v>
      </c>
      <c r="D24" s="441"/>
      <c r="E24" s="139"/>
    </row>
    <row r="25" spans="2:5" ht="120.75" thickBot="1">
      <c r="B25" s="138"/>
      <c r="C25" s="201" t="s">
        <v>326</v>
      </c>
      <c r="D25" s="295" t="s">
        <v>538</v>
      </c>
      <c r="E25" s="139"/>
    </row>
    <row r="26" spans="2:5" ht="120.75" thickBot="1">
      <c r="B26" s="138"/>
      <c r="C26" s="201" t="s">
        <v>327</v>
      </c>
      <c r="D26" s="295" t="s">
        <v>539</v>
      </c>
      <c r="E26" s="139"/>
    </row>
    <row r="27" spans="2:5" ht="75.75" thickBot="1">
      <c r="B27" s="138"/>
      <c r="C27" s="201" t="s">
        <v>288</v>
      </c>
      <c r="D27" s="271" t="s">
        <v>536</v>
      </c>
      <c r="E27" s="139"/>
    </row>
    <row r="28" spans="2:5" ht="180.75" thickBot="1">
      <c r="B28" s="138"/>
      <c r="C28" s="201" t="s">
        <v>328</v>
      </c>
      <c r="D28" s="295" t="s">
        <v>537</v>
      </c>
      <c r="E28" s="139"/>
    </row>
    <row r="29" spans="2:5" ht="15.75" thickBot="1">
      <c r="B29" s="176"/>
      <c r="C29" s="145"/>
      <c r="D29" s="145"/>
      <c r="E29" s="177"/>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1:AO41"/>
  <sheetViews>
    <sheetView zoomScale="70" zoomScaleNormal="70" zoomScalePageLayoutView="0" workbookViewId="0" topLeftCell="A25">
      <selection activeCell="S15" sqref="S15"/>
    </sheetView>
  </sheetViews>
  <sheetFormatPr defaultColWidth="9.140625" defaultRowHeight="15"/>
  <cols>
    <col min="1" max="1" width="2.28125" style="0" customWidth="1"/>
    <col min="2" max="2" width="37.28125" style="0" customWidth="1"/>
    <col min="3" max="3" width="10.8515625" style="0" customWidth="1"/>
    <col min="4" max="4" width="56.00390625" style="0" customWidth="1"/>
    <col min="5" max="5" width="13.8515625" style="0" customWidth="1"/>
    <col min="6" max="6" width="9.7109375" style="0" customWidth="1"/>
    <col min="7" max="7" width="8.421875" style="0" customWidth="1"/>
    <col min="8" max="8" width="6.7109375" style="0" customWidth="1"/>
    <col min="9" max="9" width="11.00390625" style="0" customWidth="1"/>
    <col min="10" max="11" width="5.28125" style="0" customWidth="1"/>
    <col min="12" max="13" width="5.421875" style="0" customWidth="1"/>
    <col min="14" max="14" width="1.8515625" style="0" customWidth="1"/>
    <col min="16" max="16" width="10.00390625" style="0" customWidth="1"/>
  </cols>
  <sheetData>
    <row r="1" spans="2:8" ht="15.75" thickBot="1">
      <c r="B1" s="112"/>
      <c r="C1" s="112"/>
      <c r="D1" s="112"/>
      <c r="E1" s="112"/>
      <c r="F1" s="112"/>
      <c r="G1" s="112"/>
      <c r="H1" s="112"/>
    </row>
    <row r="2" spans="2:13" ht="15" customHeight="1" thickBot="1">
      <c r="B2" s="109"/>
      <c r="C2" s="453"/>
      <c r="D2" s="453"/>
      <c r="E2" s="453"/>
      <c r="F2" s="453"/>
      <c r="G2" s="453"/>
      <c r="H2" s="103"/>
      <c r="I2" s="103"/>
      <c r="J2" s="103"/>
      <c r="K2" s="103"/>
      <c r="L2" s="103"/>
      <c r="M2" s="104"/>
    </row>
    <row r="3" spans="2:13" ht="27" thickBot="1">
      <c r="B3" s="110"/>
      <c r="C3" s="465" t="s">
        <v>305</v>
      </c>
      <c r="D3" s="466"/>
      <c r="E3" s="466"/>
      <c r="F3" s="467"/>
      <c r="G3" s="111"/>
      <c r="H3" s="106"/>
      <c r="I3" s="106"/>
      <c r="J3" s="106"/>
      <c r="K3" s="106"/>
      <c r="L3" s="106"/>
      <c r="M3" s="108"/>
    </row>
    <row r="4" spans="2:13" ht="15" customHeight="1">
      <c r="B4" s="110"/>
      <c r="C4" s="111"/>
      <c r="D4" s="111"/>
      <c r="E4" s="111"/>
      <c r="F4" s="111"/>
      <c r="G4" s="111"/>
      <c r="H4" s="106"/>
      <c r="I4" s="106"/>
      <c r="J4" s="106"/>
      <c r="K4" s="106"/>
      <c r="L4" s="106"/>
      <c r="M4" s="108"/>
    </row>
    <row r="5" spans="2:13" ht="15.75" customHeight="1" thickBot="1">
      <c r="B5" s="105"/>
      <c r="C5" s="106"/>
      <c r="D5" s="106"/>
      <c r="E5" s="106"/>
      <c r="F5" s="106"/>
      <c r="G5" s="106"/>
      <c r="H5" s="106"/>
      <c r="I5" s="106"/>
      <c r="J5" s="106"/>
      <c r="K5" s="106"/>
      <c r="L5" s="106"/>
      <c r="M5" s="108"/>
    </row>
    <row r="6" spans="2:13" ht="15.75" customHeight="1">
      <c r="B6" s="456" t="s">
        <v>242</v>
      </c>
      <c r="C6" s="457"/>
      <c r="D6" s="457"/>
      <c r="E6" s="457"/>
      <c r="F6" s="457"/>
      <c r="G6" s="457"/>
      <c r="H6" s="457"/>
      <c r="I6" s="457"/>
      <c r="J6" s="457"/>
      <c r="K6" s="457"/>
      <c r="L6" s="457"/>
      <c r="M6" s="458"/>
    </row>
    <row r="7" spans="2:13" ht="15.75" customHeight="1" thickBot="1">
      <c r="B7" s="459"/>
      <c r="C7" s="460"/>
      <c r="D7" s="460"/>
      <c r="E7" s="460"/>
      <c r="F7" s="460"/>
      <c r="G7" s="460"/>
      <c r="H7" s="460"/>
      <c r="I7" s="460"/>
      <c r="J7" s="460"/>
      <c r="K7" s="460"/>
      <c r="L7" s="460"/>
      <c r="M7" s="461"/>
    </row>
    <row r="8" spans="2:13" ht="15.75" customHeight="1">
      <c r="B8" s="456" t="s">
        <v>271</v>
      </c>
      <c r="C8" s="457"/>
      <c r="D8" s="457"/>
      <c r="E8" s="457"/>
      <c r="F8" s="457"/>
      <c r="G8" s="457"/>
      <c r="H8" s="457"/>
      <c r="I8" s="457"/>
      <c r="J8" s="457"/>
      <c r="K8" s="457"/>
      <c r="L8" s="457"/>
      <c r="M8" s="458"/>
    </row>
    <row r="9" spans="2:13" ht="15.75" customHeight="1" thickBot="1">
      <c r="B9" s="462" t="s">
        <v>243</v>
      </c>
      <c r="C9" s="463"/>
      <c r="D9" s="463"/>
      <c r="E9" s="463"/>
      <c r="F9" s="463"/>
      <c r="G9" s="463"/>
      <c r="H9" s="463"/>
      <c r="I9" s="463"/>
      <c r="J9" s="463"/>
      <c r="K9" s="463"/>
      <c r="L9" s="463"/>
      <c r="M9" s="464"/>
    </row>
    <row r="10" spans="2:13" ht="15.75" customHeight="1" thickBot="1">
      <c r="B10" s="48"/>
      <c r="C10" s="48"/>
      <c r="D10" s="48"/>
      <c r="E10" s="48"/>
      <c r="F10" s="48"/>
      <c r="G10" s="48"/>
      <c r="H10" s="48"/>
      <c r="I10" s="48"/>
      <c r="J10" s="48"/>
      <c r="K10" s="48"/>
      <c r="L10" s="48"/>
      <c r="M10" s="48"/>
    </row>
    <row r="11" spans="2:13" ht="15.75" thickBot="1">
      <c r="B11" s="471" t="s">
        <v>449</v>
      </c>
      <c r="C11" s="472"/>
      <c r="D11" s="473"/>
      <c r="E11" s="48"/>
      <c r="F11" s="48"/>
      <c r="G11" s="48"/>
      <c r="H11" s="13"/>
      <c r="I11" s="13"/>
      <c r="J11" s="13"/>
      <c r="K11" s="13"/>
      <c r="L11" s="13"/>
      <c r="M11" s="13"/>
    </row>
    <row r="12" spans="2:13" ht="8.25" customHeight="1" thickBot="1">
      <c r="B12" s="48"/>
      <c r="C12" s="48"/>
      <c r="D12" s="48"/>
      <c r="E12" s="48"/>
      <c r="F12" s="48"/>
      <c r="G12" s="48"/>
      <c r="H12" s="13"/>
      <c r="I12" s="13"/>
      <c r="J12" s="13"/>
      <c r="K12" s="13"/>
      <c r="L12" s="13"/>
      <c r="M12" s="13"/>
    </row>
    <row r="13" spans="2:13" ht="19.5" thickBot="1">
      <c r="B13" s="468" t="s">
        <v>244</v>
      </c>
      <c r="C13" s="469"/>
      <c r="D13" s="469"/>
      <c r="E13" s="469"/>
      <c r="F13" s="469"/>
      <c r="G13" s="469"/>
      <c r="H13" s="469"/>
      <c r="I13" s="469"/>
      <c r="J13" s="469"/>
      <c r="K13" s="469"/>
      <c r="L13" s="469"/>
      <c r="M13" s="470"/>
    </row>
    <row r="14" spans="2:16" s="38" customFormat="1" ht="51.75" thickBot="1">
      <c r="B14" s="183" t="s">
        <v>245</v>
      </c>
      <c r="C14" s="178" t="s">
        <v>246</v>
      </c>
      <c r="D14" s="178" t="s">
        <v>247</v>
      </c>
      <c r="E14" s="178" t="s">
        <v>246</v>
      </c>
      <c r="F14" s="454" t="s">
        <v>248</v>
      </c>
      <c r="G14" s="455"/>
      <c r="H14" s="454" t="s">
        <v>249</v>
      </c>
      <c r="I14" s="455"/>
      <c r="J14" s="454" t="s">
        <v>250</v>
      </c>
      <c r="K14" s="455"/>
      <c r="L14" s="454" t="s">
        <v>272</v>
      </c>
      <c r="M14" s="455"/>
      <c r="P14" s="115"/>
    </row>
    <row r="15" spans="2:41" ht="333" customHeight="1" thickBot="1">
      <c r="B15" s="180" t="s">
        <v>329</v>
      </c>
      <c r="C15" s="39">
        <v>1</v>
      </c>
      <c r="D15" s="181" t="s">
        <v>333</v>
      </c>
      <c r="E15" s="39">
        <v>1</v>
      </c>
      <c r="F15" s="445" t="s">
        <v>424</v>
      </c>
      <c r="G15" s="446"/>
      <c r="H15" s="451" t="s">
        <v>443</v>
      </c>
      <c r="I15" s="452"/>
      <c r="J15" s="445"/>
      <c r="K15" s="446"/>
      <c r="L15" s="445"/>
      <c r="M15" s="446"/>
      <c r="N15" s="9"/>
      <c r="O15" s="9"/>
      <c r="P15" s="117"/>
      <c r="Q15" s="9"/>
      <c r="R15" s="9"/>
      <c r="S15" s="9"/>
      <c r="T15" s="9"/>
      <c r="U15" s="9"/>
      <c r="V15" s="9"/>
      <c r="W15" s="9"/>
      <c r="X15" s="9"/>
      <c r="Y15" s="9"/>
      <c r="Z15" s="9"/>
      <c r="AA15" s="9"/>
      <c r="AB15" s="9"/>
      <c r="AC15" s="9"/>
      <c r="AD15" s="9"/>
      <c r="AE15" s="9"/>
      <c r="AF15" s="9"/>
      <c r="AG15" s="9"/>
      <c r="AH15" s="9"/>
      <c r="AI15" s="9"/>
      <c r="AJ15" s="112"/>
      <c r="AK15" s="112"/>
      <c r="AL15" s="112"/>
      <c r="AM15" s="112"/>
      <c r="AN15" s="112"/>
      <c r="AO15" s="112"/>
    </row>
    <row r="16" spans="2:13" ht="268.5" thickBot="1">
      <c r="B16" s="180" t="s">
        <v>329</v>
      </c>
      <c r="C16" s="231">
        <v>5</v>
      </c>
      <c r="D16" s="181" t="s">
        <v>332</v>
      </c>
      <c r="E16" s="231">
        <v>5</v>
      </c>
      <c r="F16" s="445" t="s">
        <v>446</v>
      </c>
      <c r="G16" s="446"/>
      <c r="H16" s="447" t="s">
        <v>450</v>
      </c>
      <c r="I16" s="448"/>
      <c r="J16" s="445"/>
      <c r="K16" s="446"/>
      <c r="L16" s="445"/>
      <c r="M16" s="446"/>
    </row>
    <row r="17" spans="2:13" s="6" customFormat="1" ht="9" customHeight="1" thickBot="1">
      <c r="B17" s="232"/>
      <c r="C17" s="233"/>
      <c r="D17" s="234"/>
      <c r="E17" s="233"/>
      <c r="F17" s="235"/>
      <c r="G17" s="236"/>
      <c r="H17" s="235"/>
      <c r="I17" s="236"/>
      <c r="J17" s="235"/>
      <c r="K17" s="236"/>
      <c r="L17" s="235"/>
      <c r="M17" s="236"/>
    </row>
    <row r="18" spans="2:41" s="38" customFormat="1" ht="48" customHeight="1" thickBot="1">
      <c r="B18" s="113" t="s">
        <v>251</v>
      </c>
      <c r="C18" s="129" t="s">
        <v>246</v>
      </c>
      <c r="D18" s="40" t="s">
        <v>252</v>
      </c>
      <c r="E18" s="129" t="s">
        <v>246</v>
      </c>
      <c r="F18" s="449" t="s">
        <v>248</v>
      </c>
      <c r="G18" s="450"/>
      <c r="H18" s="449" t="s">
        <v>249</v>
      </c>
      <c r="I18" s="450"/>
      <c r="J18" s="449" t="s">
        <v>250</v>
      </c>
      <c r="K18" s="450"/>
      <c r="L18" s="449" t="s">
        <v>272</v>
      </c>
      <c r="M18" s="450"/>
      <c r="N18" s="118"/>
      <c r="O18" s="118"/>
      <c r="P18" s="117"/>
      <c r="Q18" s="118"/>
      <c r="R18" s="118"/>
      <c r="S18" s="118"/>
      <c r="T18" s="118"/>
      <c r="U18" s="118"/>
      <c r="V18" s="118"/>
      <c r="W18" s="118"/>
      <c r="X18" s="118"/>
      <c r="Y18" s="118"/>
      <c r="Z18" s="118"/>
      <c r="AA18" s="118"/>
      <c r="AB18" s="118"/>
      <c r="AC18" s="118"/>
      <c r="AD18" s="118"/>
      <c r="AE18" s="118"/>
      <c r="AF18" s="118"/>
      <c r="AG18" s="118"/>
      <c r="AH18" s="118"/>
      <c r="AI18" s="118"/>
      <c r="AJ18" s="116"/>
      <c r="AK18" s="116"/>
      <c r="AL18" s="116"/>
      <c r="AM18" s="116"/>
      <c r="AN18" s="116"/>
      <c r="AO18" s="116"/>
    </row>
    <row r="19" spans="2:41" ht="331.5" customHeight="1" thickBot="1">
      <c r="B19" s="182" t="s">
        <v>330</v>
      </c>
      <c r="C19" s="230">
        <v>1</v>
      </c>
      <c r="D19" s="182" t="s">
        <v>419</v>
      </c>
      <c r="E19" s="41">
        <v>1.2</v>
      </c>
      <c r="F19" s="445" t="s">
        <v>423</v>
      </c>
      <c r="G19" s="446"/>
      <c r="H19" s="451" t="s">
        <v>451</v>
      </c>
      <c r="I19" s="452"/>
      <c r="J19" s="445"/>
      <c r="K19" s="446"/>
      <c r="L19" s="445"/>
      <c r="M19" s="446"/>
      <c r="N19" s="9"/>
      <c r="O19" s="9"/>
      <c r="P19" s="117"/>
      <c r="Q19" s="9"/>
      <c r="R19" s="9"/>
      <c r="S19" s="9"/>
      <c r="T19" s="9"/>
      <c r="U19" s="9"/>
      <c r="V19" s="9"/>
      <c r="W19" s="9"/>
      <c r="X19" s="9"/>
      <c r="Y19" s="9"/>
      <c r="Z19" s="9"/>
      <c r="AA19" s="9"/>
      <c r="AB19" s="9"/>
      <c r="AC19" s="9"/>
      <c r="AD19" s="9"/>
      <c r="AE19" s="9"/>
      <c r="AF19" s="9"/>
      <c r="AG19" s="9"/>
      <c r="AH19" s="9"/>
      <c r="AI19" s="9"/>
      <c r="AJ19" s="112"/>
      <c r="AK19" s="112"/>
      <c r="AL19" s="112"/>
      <c r="AM19" s="112"/>
      <c r="AN19" s="112"/>
      <c r="AO19" s="112"/>
    </row>
    <row r="20" spans="2:41" ht="331.5" customHeight="1" thickBot="1">
      <c r="B20" s="182" t="s">
        <v>330</v>
      </c>
      <c r="C20" s="230">
        <v>5</v>
      </c>
      <c r="D20" s="182" t="s">
        <v>419</v>
      </c>
      <c r="E20" s="230">
        <v>5</v>
      </c>
      <c r="F20" s="451" t="s">
        <v>426</v>
      </c>
      <c r="G20" s="452"/>
      <c r="H20" s="451" t="s">
        <v>447</v>
      </c>
      <c r="I20" s="452"/>
      <c r="J20" s="445"/>
      <c r="K20" s="446"/>
      <c r="L20" s="445"/>
      <c r="M20" s="446"/>
      <c r="N20" s="9"/>
      <c r="O20" s="9"/>
      <c r="P20" s="117"/>
      <c r="Q20" s="9"/>
      <c r="R20" s="9"/>
      <c r="S20" s="9"/>
      <c r="T20" s="9"/>
      <c r="U20" s="9"/>
      <c r="V20" s="9"/>
      <c r="W20" s="9"/>
      <c r="X20" s="9"/>
      <c r="Y20" s="9"/>
      <c r="Z20" s="9"/>
      <c r="AA20" s="9"/>
      <c r="AB20" s="9"/>
      <c r="AC20" s="9"/>
      <c r="AD20" s="9"/>
      <c r="AE20" s="9"/>
      <c r="AF20" s="9"/>
      <c r="AG20" s="9"/>
      <c r="AH20" s="9"/>
      <c r="AI20" s="9"/>
      <c r="AJ20" s="112"/>
      <c r="AK20" s="112"/>
      <c r="AL20" s="112"/>
      <c r="AM20" s="112"/>
      <c r="AN20" s="112"/>
      <c r="AO20" s="112"/>
    </row>
    <row r="21" spans="14:41" ht="15.75" thickBot="1">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row>
    <row r="22" spans="2:41" ht="19.5" thickBot="1">
      <c r="B22" s="468" t="s">
        <v>253</v>
      </c>
      <c r="C22" s="469"/>
      <c r="D22" s="469"/>
      <c r="E22" s="469"/>
      <c r="F22" s="469"/>
      <c r="G22" s="469"/>
      <c r="H22" s="469"/>
      <c r="I22" s="469"/>
      <c r="J22" s="469"/>
      <c r="K22" s="469"/>
      <c r="L22" s="469"/>
      <c r="M22" s="469"/>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row>
    <row r="23" spans="2:41" s="38" customFormat="1" ht="95.25" thickBot="1">
      <c r="B23" s="40" t="s">
        <v>245</v>
      </c>
      <c r="C23" s="129" t="s">
        <v>246</v>
      </c>
      <c r="D23" s="40" t="s">
        <v>247</v>
      </c>
      <c r="E23" s="129" t="s">
        <v>246</v>
      </c>
      <c r="F23" s="449" t="s">
        <v>254</v>
      </c>
      <c r="G23" s="450"/>
      <c r="H23" s="449" t="s">
        <v>255</v>
      </c>
      <c r="I23" s="450"/>
      <c r="J23" s="449" t="s">
        <v>250</v>
      </c>
      <c r="K23" s="450"/>
      <c r="L23" s="449" t="s">
        <v>272</v>
      </c>
      <c r="M23" s="477"/>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row>
    <row r="24" spans="2:13" ht="321.75" customHeight="1" thickBot="1">
      <c r="B24" s="180" t="s">
        <v>329</v>
      </c>
      <c r="C24" s="39">
        <v>2</v>
      </c>
      <c r="D24" s="181" t="s">
        <v>416</v>
      </c>
      <c r="E24" s="39">
        <v>2.1</v>
      </c>
      <c r="F24" s="445" t="s">
        <v>420</v>
      </c>
      <c r="G24" s="446"/>
      <c r="H24" s="451" t="s">
        <v>444</v>
      </c>
      <c r="I24" s="452"/>
      <c r="J24" s="445"/>
      <c r="K24" s="446"/>
      <c r="L24" s="445"/>
      <c r="M24" s="446"/>
    </row>
    <row r="25" spans="2:13" s="13" customFormat="1" ht="9.75" customHeight="1" thickBot="1">
      <c r="B25" s="42"/>
      <c r="C25" s="42"/>
      <c r="D25" s="42"/>
      <c r="E25" s="42"/>
      <c r="F25" s="474"/>
      <c r="G25" s="475"/>
      <c r="H25" s="475"/>
      <c r="I25" s="475"/>
      <c r="J25" s="475"/>
      <c r="K25" s="475"/>
      <c r="L25" s="475"/>
      <c r="M25" s="476"/>
    </row>
    <row r="26" spans="2:13" s="38" customFormat="1" ht="51.75" thickBot="1">
      <c r="B26" s="178" t="s">
        <v>251</v>
      </c>
      <c r="C26" s="178" t="s">
        <v>246</v>
      </c>
      <c r="D26" s="178" t="s">
        <v>252</v>
      </c>
      <c r="E26" s="178" t="s">
        <v>246</v>
      </c>
      <c r="F26" s="454" t="s">
        <v>254</v>
      </c>
      <c r="G26" s="455"/>
      <c r="H26" s="454" t="s">
        <v>255</v>
      </c>
      <c r="I26" s="455"/>
      <c r="J26" s="454" t="s">
        <v>250</v>
      </c>
      <c r="K26" s="455"/>
      <c r="L26" s="454" t="s">
        <v>272</v>
      </c>
      <c r="M26" s="455"/>
    </row>
    <row r="27" spans="2:13" ht="408.75" thickBot="1">
      <c r="B27" s="182" t="s">
        <v>330</v>
      </c>
      <c r="C27" s="41">
        <v>2.1</v>
      </c>
      <c r="D27" s="182" t="s">
        <v>452</v>
      </c>
      <c r="E27" s="41" t="s">
        <v>421</v>
      </c>
      <c r="F27" s="445" t="s">
        <v>422</v>
      </c>
      <c r="G27" s="446"/>
      <c r="H27" s="451" t="s">
        <v>445</v>
      </c>
      <c r="I27" s="452"/>
      <c r="J27" s="445"/>
      <c r="K27" s="446"/>
      <c r="L27" s="445"/>
      <c r="M27" s="446"/>
    </row>
    <row r="28" ht="15.75" thickBot="1"/>
    <row r="29" spans="2:13" ht="19.5" thickBot="1">
      <c r="B29" s="468" t="s">
        <v>256</v>
      </c>
      <c r="C29" s="469"/>
      <c r="D29" s="469"/>
      <c r="E29" s="469"/>
      <c r="F29" s="469"/>
      <c r="G29" s="469"/>
      <c r="H29" s="469"/>
      <c r="I29" s="469"/>
      <c r="J29" s="469"/>
      <c r="K29" s="469"/>
      <c r="L29" s="469"/>
      <c r="M29" s="470"/>
    </row>
    <row r="30" spans="2:13" s="38" customFormat="1" ht="51.75" thickBot="1">
      <c r="B30" s="178" t="s">
        <v>245</v>
      </c>
      <c r="C30" s="178" t="s">
        <v>246</v>
      </c>
      <c r="D30" s="178" t="s">
        <v>247</v>
      </c>
      <c r="E30" s="178" t="s">
        <v>246</v>
      </c>
      <c r="F30" s="454" t="s">
        <v>254</v>
      </c>
      <c r="G30" s="455"/>
      <c r="H30" s="454" t="s">
        <v>255</v>
      </c>
      <c r="I30" s="455"/>
      <c r="J30" s="454" t="s">
        <v>250</v>
      </c>
      <c r="K30" s="455"/>
      <c r="L30" s="454" t="s">
        <v>272</v>
      </c>
      <c r="M30" s="455"/>
    </row>
    <row r="31" spans="2:13" ht="325.5" customHeight="1" thickBot="1">
      <c r="B31" s="180" t="s">
        <v>329</v>
      </c>
      <c r="C31" s="231">
        <v>7</v>
      </c>
      <c r="D31" s="181" t="s">
        <v>332</v>
      </c>
      <c r="E31" s="231">
        <v>7</v>
      </c>
      <c r="F31" s="445" t="s">
        <v>446</v>
      </c>
      <c r="G31" s="446"/>
      <c r="H31" s="445" t="s">
        <v>425</v>
      </c>
      <c r="I31" s="446"/>
      <c r="J31" s="445"/>
      <c r="K31" s="446"/>
      <c r="L31" s="445"/>
      <c r="M31" s="446"/>
    </row>
    <row r="32" spans="2:13" s="13" customFormat="1" ht="9.75" customHeight="1" thickBot="1">
      <c r="B32" s="42"/>
      <c r="C32" s="42"/>
      <c r="D32" s="42"/>
      <c r="E32" s="42"/>
      <c r="F32" s="474"/>
      <c r="G32" s="475"/>
      <c r="H32" s="475"/>
      <c r="I32" s="475"/>
      <c r="J32" s="475"/>
      <c r="K32" s="475"/>
      <c r="L32" s="475"/>
      <c r="M32" s="476"/>
    </row>
    <row r="33" spans="2:13" s="38" customFormat="1" ht="51.75" thickBot="1">
      <c r="B33" s="179" t="s">
        <v>251</v>
      </c>
      <c r="C33" s="178" t="s">
        <v>246</v>
      </c>
      <c r="D33" s="179" t="s">
        <v>252</v>
      </c>
      <c r="E33" s="178" t="s">
        <v>246</v>
      </c>
      <c r="F33" s="454" t="s">
        <v>254</v>
      </c>
      <c r="G33" s="455"/>
      <c r="H33" s="454" t="s">
        <v>255</v>
      </c>
      <c r="I33" s="455"/>
      <c r="J33" s="454" t="s">
        <v>250</v>
      </c>
      <c r="K33" s="455"/>
      <c r="L33" s="454" t="s">
        <v>272</v>
      </c>
      <c r="M33" s="455"/>
    </row>
    <row r="34" spans="2:13" ht="409.5" customHeight="1" thickBot="1">
      <c r="B34" s="182" t="s">
        <v>330</v>
      </c>
      <c r="C34" s="230">
        <v>7</v>
      </c>
      <c r="D34" s="182" t="s">
        <v>453</v>
      </c>
      <c r="E34" s="230">
        <v>7.1</v>
      </c>
      <c r="F34" s="451" t="s">
        <v>454</v>
      </c>
      <c r="G34" s="452"/>
      <c r="H34" s="451" t="s">
        <v>455</v>
      </c>
      <c r="I34" s="452"/>
      <c r="J34" s="445"/>
      <c r="K34" s="446"/>
      <c r="L34" s="445"/>
      <c r="M34" s="446"/>
    </row>
    <row r="35" spans="2:15" s="13" customFormat="1" ht="16.5" thickBot="1">
      <c r="B35" s="43"/>
      <c r="C35" s="43"/>
      <c r="D35" s="44"/>
      <c r="E35" s="45"/>
      <c r="F35" s="44"/>
      <c r="G35" s="46"/>
      <c r="H35" s="47"/>
      <c r="I35" s="47"/>
      <c r="J35" s="47"/>
      <c r="K35" s="47"/>
      <c r="L35" s="47"/>
      <c r="M35" s="47"/>
      <c r="N35" s="47"/>
      <c r="O35" s="47"/>
    </row>
    <row r="36" spans="2:13" ht="19.5" thickBot="1">
      <c r="B36" s="468" t="s">
        <v>257</v>
      </c>
      <c r="C36" s="469"/>
      <c r="D36" s="469"/>
      <c r="E36" s="469"/>
      <c r="F36" s="469"/>
      <c r="G36" s="469"/>
      <c r="H36" s="469"/>
      <c r="I36" s="469"/>
      <c r="J36" s="469"/>
      <c r="K36" s="469"/>
      <c r="L36" s="469"/>
      <c r="M36" s="470"/>
    </row>
    <row r="37" spans="2:13" s="38" customFormat="1" ht="51.75" thickBot="1">
      <c r="B37" s="178" t="s">
        <v>245</v>
      </c>
      <c r="C37" s="178" t="s">
        <v>246</v>
      </c>
      <c r="D37" s="178" t="s">
        <v>247</v>
      </c>
      <c r="E37" s="178" t="s">
        <v>246</v>
      </c>
      <c r="F37" s="454" t="s">
        <v>254</v>
      </c>
      <c r="G37" s="455"/>
      <c r="H37" s="454" t="s">
        <v>255</v>
      </c>
      <c r="I37" s="455"/>
      <c r="J37" s="454" t="s">
        <v>250</v>
      </c>
      <c r="K37" s="455"/>
      <c r="L37" s="454" t="s">
        <v>272</v>
      </c>
      <c r="M37" s="455"/>
    </row>
    <row r="38" spans="2:13" ht="315" customHeight="1" thickBot="1">
      <c r="B38" s="180" t="s">
        <v>329</v>
      </c>
      <c r="C38" s="231">
        <v>3</v>
      </c>
      <c r="D38" s="181" t="s">
        <v>331</v>
      </c>
      <c r="E38" s="231">
        <v>3.1</v>
      </c>
      <c r="F38" s="451" t="s">
        <v>456</v>
      </c>
      <c r="G38" s="452"/>
      <c r="H38" s="451" t="s">
        <v>457</v>
      </c>
      <c r="I38" s="452"/>
      <c r="J38" s="445"/>
      <c r="K38" s="446"/>
      <c r="L38" s="445"/>
      <c r="M38" s="446"/>
    </row>
    <row r="39" spans="2:13" s="13" customFormat="1" ht="9.75" customHeight="1" thickBot="1">
      <c r="B39" s="42"/>
      <c r="C39" s="42"/>
      <c r="D39" s="42"/>
      <c r="E39" s="42"/>
      <c r="F39" s="474"/>
      <c r="G39" s="475"/>
      <c r="H39" s="475"/>
      <c r="I39" s="475"/>
      <c r="J39" s="475"/>
      <c r="K39" s="475"/>
      <c r="L39" s="475"/>
      <c r="M39" s="476"/>
    </row>
    <row r="40" spans="2:13" s="38" customFormat="1" ht="51.75" thickBot="1">
      <c r="B40" s="183" t="s">
        <v>251</v>
      </c>
      <c r="C40" s="178" t="s">
        <v>246</v>
      </c>
      <c r="D40" s="178" t="s">
        <v>252</v>
      </c>
      <c r="E40" s="178" t="s">
        <v>246</v>
      </c>
      <c r="F40" s="454" t="s">
        <v>254</v>
      </c>
      <c r="G40" s="455"/>
      <c r="H40" s="454" t="s">
        <v>255</v>
      </c>
      <c r="I40" s="455"/>
      <c r="J40" s="454" t="s">
        <v>250</v>
      </c>
      <c r="K40" s="455"/>
      <c r="L40" s="454" t="s">
        <v>272</v>
      </c>
      <c r="M40" s="455"/>
    </row>
    <row r="41" spans="2:13" ht="408.75" thickBot="1">
      <c r="B41" s="182" t="s">
        <v>330</v>
      </c>
      <c r="C41" s="230">
        <v>3</v>
      </c>
      <c r="D41" s="182" t="s">
        <v>458</v>
      </c>
      <c r="E41" s="230">
        <v>3.1</v>
      </c>
      <c r="F41" s="451" t="s">
        <v>459</v>
      </c>
      <c r="G41" s="452"/>
      <c r="H41" s="451" t="s">
        <v>448</v>
      </c>
      <c r="I41" s="452"/>
      <c r="J41" s="445"/>
      <c r="K41" s="446"/>
      <c r="L41" s="445"/>
      <c r="M41" s="446"/>
    </row>
  </sheetData>
  <sheetProtection/>
  <mergeCells count="85">
    <mergeCell ref="F32:M32"/>
    <mergeCell ref="F33:G33"/>
    <mergeCell ref="F39:M39"/>
    <mergeCell ref="F37:G37"/>
    <mergeCell ref="H37:I37"/>
    <mergeCell ref="J37:K37"/>
    <mergeCell ref="H33:I33"/>
    <mergeCell ref="B36:M36"/>
    <mergeCell ref="J38:K38"/>
    <mergeCell ref="L38:M38"/>
    <mergeCell ref="F41:G41"/>
    <mergeCell ref="H41:I41"/>
    <mergeCell ref="J41:K41"/>
    <mergeCell ref="L41:M41"/>
    <mergeCell ref="H34:I34"/>
    <mergeCell ref="J34:K34"/>
    <mergeCell ref="L34:M34"/>
    <mergeCell ref="L37:M37"/>
    <mergeCell ref="F38:G38"/>
    <mergeCell ref="H38:I38"/>
    <mergeCell ref="B29:M29"/>
    <mergeCell ref="F30:G30"/>
    <mergeCell ref="H30:I30"/>
    <mergeCell ref="F40:G40"/>
    <mergeCell ref="H40:I40"/>
    <mergeCell ref="J40:K40"/>
    <mergeCell ref="L40:M40"/>
    <mergeCell ref="J33:K33"/>
    <mergeCell ref="L33:M33"/>
    <mergeCell ref="F34:G34"/>
    <mergeCell ref="B22:M22"/>
    <mergeCell ref="F25:M25"/>
    <mergeCell ref="F26:G26"/>
    <mergeCell ref="H26:I26"/>
    <mergeCell ref="J26:K26"/>
    <mergeCell ref="L26:M26"/>
    <mergeCell ref="F23:G23"/>
    <mergeCell ref="H23:I23"/>
    <mergeCell ref="J23:K23"/>
    <mergeCell ref="L23:M23"/>
    <mergeCell ref="J30:K30"/>
    <mergeCell ref="L30:M30"/>
    <mergeCell ref="F31:G31"/>
    <mergeCell ref="F27:G27"/>
    <mergeCell ref="H27:I27"/>
    <mergeCell ref="J27:K27"/>
    <mergeCell ref="L27:M27"/>
    <mergeCell ref="H31:I31"/>
    <mergeCell ref="J31:K31"/>
    <mergeCell ref="L31:M31"/>
    <mergeCell ref="F24:G24"/>
    <mergeCell ref="H24:I24"/>
    <mergeCell ref="J24:K24"/>
    <mergeCell ref="L24:M24"/>
    <mergeCell ref="B11:D11"/>
    <mergeCell ref="F14:G14"/>
    <mergeCell ref="F15:G15"/>
    <mergeCell ref="H15:I15"/>
    <mergeCell ref="J15:K15"/>
    <mergeCell ref="L15:M15"/>
    <mergeCell ref="C2:G2"/>
    <mergeCell ref="H14:I14"/>
    <mergeCell ref="J14:K14"/>
    <mergeCell ref="B6:M7"/>
    <mergeCell ref="B8:M8"/>
    <mergeCell ref="B9:M9"/>
    <mergeCell ref="C3:F3"/>
    <mergeCell ref="B13:M13"/>
    <mergeCell ref="L14:M14"/>
    <mergeCell ref="F20:G20"/>
    <mergeCell ref="H20:I20"/>
    <mergeCell ref="J20:K20"/>
    <mergeCell ref="L20:M20"/>
    <mergeCell ref="F19:G19"/>
    <mergeCell ref="H19:I19"/>
    <mergeCell ref="J19:K19"/>
    <mergeCell ref="L19:M19"/>
    <mergeCell ref="F16:G16"/>
    <mergeCell ref="H16:I16"/>
    <mergeCell ref="J16:K16"/>
    <mergeCell ref="L16:M16"/>
    <mergeCell ref="F18:G18"/>
    <mergeCell ref="H18:I18"/>
    <mergeCell ref="J18:K18"/>
    <mergeCell ref="L18:M18"/>
  </mergeCells>
  <dataValidations count="4">
    <dataValidation type="list" allowBlank="1" showInputMessage="1" showErrorMessage="1" sqref="E38 E31 E15:E17 E24">
      <formula1>"1,2.1,2.2,3.1,3.2,4.1,4.2,5,6.1,6.2,7"</formula1>
    </dataValidation>
    <dataValidation type="list" allowBlank="1" showInputMessage="1" showErrorMessage="1" sqref="E41 E34 E19:E20 F35 E27">
      <formula1>"1.1,1.2,2.1.1,2.1.2,2.2.1,2.2.2,3.1,3.2,4.1,4.2,5,6.1,6.2,7.1,7.2"</formula1>
    </dataValidation>
    <dataValidation type="list" allowBlank="1" showInputMessage="1" showErrorMessage="1" sqref="C31 C38 C24 C15:C17">
      <formula1>"1,2,3,4,5,6,7"</formula1>
    </dataValidation>
    <dataValidation type="list" allowBlank="1" showInputMessage="1" showErrorMessage="1" sqref="D35 C41 C27 C19:C20 C34">
      <formula1>"1,2.1,2.2,3,4,5,6,7"</formula1>
    </dataValidation>
  </dataValidations>
  <printOptions/>
  <pageMargins left="0.2" right="0.21" top="0.17" bottom="0.17" header="0.17" footer="0.17"/>
  <pageSetup fitToHeight="4" horizontalDpi="600" verticalDpi="600" orientation="landscape" scale="75"/>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4" sqref="B4"/>
    </sheetView>
  </sheetViews>
  <sheetFormatPr defaultColWidth="9.140625" defaultRowHeight="15"/>
  <cols>
    <col min="1" max="1" width="2.421875" style="0" customWidth="1"/>
    <col min="2" max="2" width="109.28125" style="0" customWidth="1"/>
    <col min="3" max="3" width="2.421875" style="0" customWidth="1"/>
  </cols>
  <sheetData>
    <row r="1" ht="16.5" thickBot="1">
      <c r="B1" s="49" t="s">
        <v>238</v>
      </c>
    </row>
    <row r="2" ht="306.75" thickBot="1">
      <c r="B2" s="50" t="s">
        <v>239</v>
      </c>
    </row>
    <row r="3" ht="16.5" thickBot="1">
      <c r="B3" s="49" t="s">
        <v>240</v>
      </c>
    </row>
    <row r="4" ht="243" thickBot="1">
      <c r="B4" s="51" t="s">
        <v>241</v>
      </c>
    </row>
  </sheetData>
  <sheetProtection/>
  <printOptions/>
  <pageMargins left="0.7" right="0.7" top="0.75" bottom="0.75" header="0.3" footer="0.3"/>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B1:F1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421875" style="0" customWidth="1"/>
    <col min="4" max="4" width="5.421875" style="0" customWidth="1"/>
    <col min="5" max="6" width="16.00390625" style="0" customWidth="1"/>
  </cols>
  <sheetData>
    <row r="1" spans="2:6" ht="30">
      <c r="B1" s="208" t="s">
        <v>428</v>
      </c>
      <c r="C1" s="208"/>
      <c r="D1" s="217"/>
      <c r="E1" s="217"/>
      <c r="F1" s="217"/>
    </row>
    <row r="2" spans="2:6" ht="15">
      <c r="B2" s="208" t="s">
        <v>429</v>
      </c>
      <c r="C2" s="208"/>
      <c r="D2" s="217"/>
      <c r="E2" s="217"/>
      <c r="F2" s="217"/>
    </row>
    <row r="3" spans="2:6" ht="15">
      <c r="B3" s="209"/>
      <c r="C3" s="209"/>
      <c r="D3" s="218"/>
      <c r="E3" s="218"/>
      <c r="F3" s="218"/>
    </row>
    <row r="4" spans="2:6" ht="60">
      <c r="B4" s="209" t="s">
        <v>430</v>
      </c>
      <c r="C4" s="209"/>
      <c r="D4" s="218"/>
      <c r="E4" s="218"/>
      <c r="F4" s="218"/>
    </row>
    <row r="5" spans="2:6" ht="15">
      <c r="B5" s="209"/>
      <c r="C5" s="209"/>
      <c r="D5" s="218"/>
      <c r="E5" s="218"/>
      <c r="F5" s="218"/>
    </row>
    <row r="6" spans="2:6" ht="15">
      <c r="B6" s="208" t="s">
        <v>431</v>
      </c>
      <c r="C6" s="208"/>
      <c r="D6" s="217"/>
      <c r="E6" s="217" t="s">
        <v>432</v>
      </c>
      <c r="F6" s="217" t="s">
        <v>433</v>
      </c>
    </row>
    <row r="7" spans="2:6" ht="15.75" thickBot="1">
      <c r="B7" s="209"/>
      <c r="C7" s="209"/>
      <c r="D7" s="218"/>
      <c r="E7" s="218"/>
      <c r="F7" s="218"/>
    </row>
    <row r="8" spans="2:6" ht="45">
      <c r="B8" s="210" t="s">
        <v>434</v>
      </c>
      <c r="C8" s="211"/>
      <c r="D8" s="219"/>
      <c r="E8" s="219">
        <v>3</v>
      </c>
      <c r="F8" s="220"/>
    </row>
    <row r="9" spans="2:6" ht="30">
      <c r="B9" s="212"/>
      <c r="C9" s="209"/>
      <c r="D9" s="218"/>
      <c r="E9" s="221" t="s">
        <v>435</v>
      </c>
      <c r="F9" s="222" t="s">
        <v>436</v>
      </c>
    </row>
    <row r="10" spans="2:6" ht="30">
      <c r="B10" s="212"/>
      <c r="C10" s="209"/>
      <c r="D10" s="218"/>
      <c r="E10" s="221" t="s">
        <v>437</v>
      </c>
      <c r="F10" s="222" t="s">
        <v>436</v>
      </c>
    </row>
    <row r="11" spans="2:6" ht="30.75" thickBot="1">
      <c r="B11" s="213"/>
      <c r="C11" s="214"/>
      <c r="D11" s="223"/>
      <c r="E11" s="224" t="s">
        <v>438</v>
      </c>
      <c r="F11" s="225" t="s">
        <v>436</v>
      </c>
    </row>
    <row r="12" spans="2:6" ht="15">
      <c r="B12" s="209"/>
      <c r="C12" s="209"/>
      <c r="D12" s="218"/>
      <c r="E12" s="218"/>
      <c r="F12" s="218"/>
    </row>
    <row r="13" spans="2:6" ht="15">
      <c r="B13" s="209"/>
      <c r="C13" s="209"/>
      <c r="D13" s="218"/>
      <c r="E13" s="218"/>
      <c r="F13" s="218"/>
    </row>
    <row r="14" spans="2:6" ht="15">
      <c r="B14" s="208" t="s">
        <v>439</v>
      </c>
      <c r="C14" s="208"/>
      <c r="D14" s="217"/>
      <c r="E14" s="217"/>
      <c r="F14" s="217"/>
    </row>
    <row r="15" spans="2:6" ht="15.75" thickBot="1">
      <c r="B15" s="209"/>
      <c r="C15" s="209"/>
      <c r="D15" s="218"/>
      <c r="E15" s="218"/>
      <c r="F15" s="218"/>
    </row>
    <row r="16" spans="2:6" ht="60.75" thickBot="1">
      <c r="B16" s="215" t="s">
        <v>440</v>
      </c>
      <c r="C16" s="216"/>
      <c r="D16" s="226"/>
      <c r="E16" s="226" t="s">
        <v>441</v>
      </c>
      <c r="F16" s="227" t="s">
        <v>436</v>
      </c>
    </row>
    <row r="17" spans="2:6" ht="15.75" thickBot="1">
      <c r="B17" s="209"/>
      <c r="C17" s="209"/>
      <c r="D17" s="218"/>
      <c r="E17" s="218"/>
      <c r="F17" s="218"/>
    </row>
    <row r="18" spans="2:6" ht="45.75" thickBot="1">
      <c r="B18" s="215" t="s">
        <v>442</v>
      </c>
      <c r="C18" s="216"/>
      <c r="D18" s="226"/>
      <c r="E18" s="226">
        <v>183</v>
      </c>
      <c r="F18" s="227" t="s">
        <v>436</v>
      </c>
    </row>
    <row r="19" spans="2:6" ht="15">
      <c r="B19" s="209"/>
      <c r="C19" s="209"/>
      <c r="D19" s="218"/>
      <c r="E19" s="218"/>
      <c r="F19" s="218"/>
    </row>
  </sheetData>
  <sheetProtection/>
  <hyperlinks>
    <hyperlink ref="E9" location="'FinancialData'!E54" display="'FinancialData'!E54"/>
    <hyperlink ref="E10" location="'Procurement'!E49:H49" display="'Procurement'!E49:H49"/>
    <hyperlink ref="E11" location="'Risk Assesment'!E57" display="'Risk Assesment'!E5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2013-10-30T19:10:13Z</cp:lastPrinted>
  <dcterms:created xsi:type="dcterms:W3CDTF">2010-11-30T14:15:01Z</dcterms:created>
  <dcterms:modified xsi:type="dcterms:W3CDTF">2018-06-14T21:40:52Z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45</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http://wbdocsservices.worldbank.org/services?I4_SERVICE=VC&amp;I4_KEY=TF069012&amp;I4_DOCID=090224b085bffd19</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http://pubdocs.worldbank.org/en/575651532123276329/45-For-Website-PNG-PPR2-RESUBMISSION-10Dec2014.xls</vt:lpwstr>
  </property>
  <property fmtid="{D5CDD505-2E9C-101B-9397-08002B2CF9AE}" pid="18" name="ApproverUPI_WBDocs">
    <vt:lpwstr>000384891</vt:lpwstr>
  </property>
  <property fmtid="{D5CDD505-2E9C-101B-9397-08002B2CF9AE}" pid="19" name="DocumentType_WBDocs">
    <vt:lpwstr>Project Status Report</vt:lpwstr>
  </property>
</Properties>
</file>